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总成绩公告" sheetId="6" r:id="rId1"/>
  </sheets>
  <definedNames>
    <definedName name="_xlnm._FilterDatabase" localSheetId="0" hidden="1">总成绩公告!$A$3:$L$33</definedName>
    <definedName name="_xlnm.Print_Titles" localSheetId="0">总成绩公告!$3:$3</definedName>
  </definedNames>
  <calcPr calcId="144525"/>
</workbook>
</file>

<file path=xl/sharedStrings.xml><?xml version="1.0" encoding="utf-8"?>
<sst xmlns="http://schemas.openxmlformats.org/spreadsheetml/2006/main" count="79" uniqueCount="73">
  <si>
    <t>大亚湾开发区2023年“惠”聚优才公开招聘党建指导员
考试总成绩及体检对象</t>
  </si>
  <si>
    <t xml:space="preserve">                                  　                    　 时间：2023年9月18日</t>
  </si>
  <si>
    <t>序号</t>
  </si>
  <si>
    <t>报考
岗位代码</t>
  </si>
  <si>
    <t>考生准考证号</t>
  </si>
  <si>
    <t>笔试
成绩</t>
  </si>
  <si>
    <t>转换总分</t>
  </si>
  <si>
    <t>面试
成绩</t>
  </si>
  <si>
    <t>考试
总成绩</t>
  </si>
  <si>
    <t>报考岗位排名</t>
  </si>
  <si>
    <t>备注</t>
  </si>
  <si>
    <t>202301000015</t>
  </si>
  <si>
    <t>75.21</t>
  </si>
  <si>
    <t>入围体检</t>
  </si>
  <si>
    <t>202301000006</t>
  </si>
  <si>
    <t>73.77</t>
  </si>
  <si>
    <t>202301000010</t>
  </si>
  <si>
    <t>74.60</t>
  </si>
  <si>
    <t>202301000011</t>
  </si>
  <si>
    <t>74.72</t>
  </si>
  <si>
    <t>202301000020</t>
  </si>
  <si>
    <t>73.69</t>
  </si>
  <si>
    <t>202302000056</t>
  </si>
  <si>
    <t>83.47</t>
  </si>
  <si>
    <t>202302000067</t>
  </si>
  <si>
    <t>80.14</t>
  </si>
  <si>
    <t>202302000022</t>
  </si>
  <si>
    <t>83.35</t>
  </si>
  <si>
    <t>202302000041</t>
  </si>
  <si>
    <t>77.09</t>
  </si>
  <si>
    <t>202302000053</t>
  </si>
  <si>
    <t>78.71</t>
  </si>
  <si>
    <t>202302000062</t>
  </si>
  <si>
    <t>79.51</t>
  </si>
  <si>
    <t>202302000011</t>
  </si>
  <si>
    <t>79.08</t>
  </si>
  <si>
    <t>202302000009</t>
  </si>
  <si>
    <t>80.10</t>
  </si>
  <si>
    <t>202302000071</t>
  </si>
  <si>
    <t>77.99</t>
  </si>
  <si>
    <t>202302000013</t>
  </si>
  <si>
    <t>75.89</t>
  </si>
  <si>
    <t>202303000039</t>
  </si>
  <si>
    <t>82.01</t>
  </si>
  <si>
    <t>202303000034</t>
  </si>
  <si>
    <t>82.02</t>
  </si>
  <si>
    <t>202303000098</t>
  </si>
  <si>
    <t>81.22</t>
  </si>
  <si>
    <t>202303000109</t>
  </si>
  <si>
    <t>77.90</t>
  </si>
  <si>
    <t>202303000150</t>
  </si>
  <si>
    <t>79.10</t>
  </si>
  <si>
    <t>202303000016</t>
  </si>
  <si>
    <t>81.41</t>
  </si>
  <si>
    <t>202303000101</t>
  </si>
  <si>
    <t>79.02</t>
  </si>
  <si>
    <t>202303000038</t>
  </si>
  <si>
    <t>80.07</t>
  </si>
  <si>
    <t>202303000111</t>
  </si>
  <si>
    <t>77.73</t>
  </si>
  <si>
    <t>202303000105</t>
  </si>
  <si>
    <t>77.96</t>
  </si>
  <si>
    <t>202303000006</t>
  </si>
  <si>
    <t>78.08</t>
  </si>
  <si>
    <t>202303000036</t>
  </si>
  <si>
    <t>78.57</t>
  </si>
  <si>
    <t>202303000077</t>
  </si>
  <si>
    <t>78.40</t>
  </si>
  <si>
    <t>202303000146</t>
  </si>
  <si>
    <t>78.43</t>
  </si>
  <si>
    <t>202303000108</t>
  </si>
  <si>
    <t>82.08</t>
  </si>
  <si>
    <t>说明： 1.根据《大亚湾开发区2023年“惠”聚优才公开招聘党建指导员公告》有关要求，考试总成绩=笔试成
         绩×50%+面试成绩×50%计算方式计算（按“四舍五入”保留小数点后3位）。
   　　2.根据考试总成绩，按照岗位招聘人数从高分到低分1:1的比例确定体检对象。 
  　　 3.体检有关事项安排另行通知，请入围体检考生密切留意大亚湾开发区管委会网站（http://www.dayawan.gov.cn）
      公告。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</si>
</sst>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177" formatCode="0.0000_);[Red]\(0.0000\)"/>
    <numFmt numFmtId="43" formatCode="_ * #,##0.00_ ;_ * \-#,##0.00_ ;_ * &quot;-&quot;??_ ;_ @_ "/>
    <numFmt numFmtId="178" formatCode="0.000_);[Red]\(0.000\)"/>
    <numFmt numFmtId="179" formatCode="0.00_ "/>
  </numFmts>
  <fonts count="30"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8"/>
      <color indexed="8"/>
      <name val="方正小标宋_GBK"/>
      <charset val="134"/>
    </font>
    <font>
      <sz val="11"/>
      <color indexed="8"/>
      <name val="方正小标宋_GBK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8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7" fillId="20" borderId="1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" fillId="0" borderId="0">
      <alignment vertical="center"/>
    </xf>
    <xf numFmtId="0" fontId="29" fillId="0" borderId="1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30" applyFont="1" applyFill="1">
      <alignment vertical="center"/>
    </xf>
    <xf numFmtId="0" fontId="2" fillId="0" borderId="0" xfId="30" applyFont="1" applyFill="1">
      <alignment vertical="center"/>
    </xf>
    <xf numFmtId="0" fontId="3" fillId="0" borderId="0" xfId="30" applyFont="1" applyFill="1">
      <alignment vertical="center"/>
    </xf>
    <xf numFmtId="0" fontId="2" fillId="0" borderId="0" xfId="30" applyFill="1">
      <alignment vertical="center"/>
    </xf>
    <xf numFmtId="176" fontId="2" fillId="0" borderId="0" xfId="30" applyNumberFormat="1" applyFont="1" applyFill="1">
      <alignment vertical="center"/>
    </xf>
    <xf numFmtId="176" fontId="2" fillId="0" borderId="0" xfId="30" applyNumberFormat="1" applyFill="1">
      <alignment vertical="center"/>
    </xf>
    <xf numFmtId="177" fontId="2" fillId="0" borderId="0" xfId="30" applyNumberFormat="1" applyFill="1">
      <alignment vertical="center"/>
    </xf>
    <xf numFmtId="178" fontId="2" fillId="0" borderId="0" xfId="30" applyNumberFormat="1" applyFill="1">
      <alignment vertical="center"/>
    </xf>
    <xf numFmtId="0" fontId="4" fillId="0" borderId="0" xfId="30" applyFont="1" applyFill="1" applyBorder="1" applyAlignment="1">
      <alignment horizontal="center" vertical="center" wrapText="1"/>
    </xf>
    <xf numFmtId="0" fontId="4" fillId="0" borderId="0" xfId="30" applyFont="1" applyFill="1" applyBorder="1" applyAlignment="1">
      <alignment horizontal="center" vertical="center"/>
    </xf>
    <xf numFmtId="0" fontId="5" fillId="0" borderId="0" xfId="30" applyFont="1" applyFill="1" applyBorder="1" applyAlignment="1">
      <alignment horizontal="center" vertical="center"/>
    </xf>
    <xf numFmtId="0" fontId="2" fillId="0" borderId="1" xfId="30" applyFont="1" applyFill="1" applyBorder="1" applyAlignment="1">
      <alignment horizontal="left" vertical="center"/>
    </xf>
    <xf numFmtId="0" fontId="2" fillId="0" borderId="1" xfId="30" applyFill="1" applyBorder="1" applyAlignment="1">
      <alignment horizontal="left" vertical="center"/>
    </xf>
    <xf numFmtId="0" fontId="6" fillId="0" borderId="2" xfId="30" applyFont="1" applyFill="1" applyBorder="1" applyAlignment="1">
      <alignment horizontal="center" vertical="center"/>
    </xf>
    <xf numFmtId="0" fontId="6" fillId="0" borderId="2" xfId="30" applyFont="1" applyFill="1" applyBorder="1" applyAlignment="1">
      <alignment horizontal="center" vertical="center" wrapText="1"/>
    </xf>
    <xf numFmtId="176" fontId="6" fillId="0" borderId="2" xfId="30" applyNumberFormat="1" applyFont="1" applyFill="1" applyBorder="1" applyAlignment="1">
      <alignment horizontal="center" vertical="center" wrapText="1"/>
    </xf>
    <xf numFmtId="177" fontId="6" fillId="0" borderId="2" xfId="30" applyNumberFormat="1" applyFont="1" applyFill="1" applyBorder="1" applyAlignment="1">
      <alignment horizontal="center" vertical="center" wrapText="1"/>
    </xf>
    <xf numFmtId="0" fontId="3" fillId="0" borderId="2" xfId="3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179" fontId="8" fillId="0" borderId="2" xfId="0" applyNumberFormat="1" applyFont="1" applyFill="1" applyBorder="1" applyAlignment="1">
      <alignment horizontal="center" vertical="center"/>
    </xf>
    <xf numFmtId="178" fontId="3" fillId="0" borderId="2" xfId="3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9" fillId="0" borderId="9" xfId="30" applyFont="1" applyFill="1" applyBorder="1" applyAlignment="1">
      <alignment horizontal="left" vertical="center" wrapText="1"/>
    </xf>
    <xf numFmtId="0" fontId="2" fillId="0" borderId="9" xfId="30" applyFont="1" applyFill="1" applyBorder="1" applyAlignment="1">
      <alignment horizontal="left" vertical="center" wrapText="1"/>
    </xf>
    <xf numFmtId="0" fontId="9" fillId="0" borderId="0" xfId="30" applyFont="1" applyFill="1" applyAlignment="1">
      <alignment horizontal="left" vertical="center" wrapText="1"/>
    </xf>
    <xf numFmtId="0" fontId="2" fillId="0" borderId="0" xfId="30" applyFont="1" applyFill="1" applyAlignment="1">
      <alignment horizontal="left" vertical="center" wrapText="1"/>
    </xf>
    <xf numFmtId="0" fontId="2" fillId="0" borderId="0" xfId="30" applyFill="1" applyAlignment="1">
      <alignment horizontal="left" vertical="center"/>
    </xf>
    <xf numFmtId="178" fontId="6" fillId="0" borderId="2" xfId="3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quotePrefix="1">
      <alignment horizontal="center" vertical="center"/>
    </xf>
    <xf numFmtId="179" fontId="8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view="pageBreakPreview" zoomScaleNormal="100" topLeftCell="A12" workbookViewId="0">
      <selection activeCell="C9" sqref="C9:C10"/>
    </sheetView>
  </sheetViews>
  <sheetFormatPr defaultColWidth="9" defaultRowHeight="13.5"/>
  <cols>
    <col min="1" max="1" width="5.6" style="4" customWidth="1"/>
    <col min="2" max="2" width="11.3833333333333" style="4" customWidth="1"/>
    <col min="3" max="3" width="13.925" style="4" customWidth="1"/>
    <col min="4" max="4" width="9.1" style="5" customWidth="1"/>
    <col min="5" max="5" width="9" style="6" hidden="1" customWidth="1"/>
    <col min="6" max="6" width="0.85" style="6" hidden="1" customWidth="1"/>
    <col min="7" max="7" width="9" style="7" customWidth="1"/>
    <col min="8" max="8" width="7.6" style="6" hidden="1" customWidth="1"/>
    <col min="9" max="9" width="9.1" style="6" hidden="1" customWidth="1"/>
    <col min="10" max="10" width="11.375" style="8" customWidth="1"/>
    <col min="11" max="11" width="9.5" style="4" customWidth="1"/>
    <col min="12" max="12" width="10.5666666666667" style="4" customWidth="1"/>
    <col min="13" max="16384" width="9" style="4"/>
  </cols>
  <sheetData>
    <row r="1" ht="54.6" customHeight="1" spans="1:14">
      <c r="A1" s="9" t="s">
        <v>0</v>
      </c>
      <c r="B1" s="10"/>
      <c r="C1" s="10"/>
      <c r="D1" s="11"/>
      <c r="E1" s="10"/>
      <c r="F1" s="10"/>
      <c r="G1" s="10"/>
      <c r="H1" s="10"/>
      <c r="I1" s="10"/>
      <c r="J1" s="10"/>
      <c r="K1" s="10"/>
      <c r="L1" s="10"/>
      <c r="N1" s="32"/>
    </row>
    <row r="2" ht="19.8" customHeight="1" spans="1:12">
      <c r="A2" s="12" t="s">
        <v>1</v>
      </c>
      <c r="B2" s="13"/>
      <c r="C2" s="13"/>
      <c r="D2" s="12"/>
      <c r="E2" s="13"/>
      <c r="F2" s="13"/>
      <c r="G2" s="13"/>
      <c r="H2" s="13"/>
      <c r="I2" s="13"/>
      <c r="J2" s="13"/>
      <c r="K2" s="13"/>
      <c r="L2" s="13"/>
    </row>
    <row r="3" ht="43.5" customHeight="1" spans="1:12">
      <c r="A3" s="14" t="s">
        <v>2</v>
      </c>
      <c r="B3" s="15" t="s">
        <v>3</v>
      </c>
      <c r="C3" s="14" t="s">
        <v>4</v>
      </c>
      <c r="D3" s="16" t="s">
        <v>5</v>
      </c>
      <c r="E3" s="16">
        <v>0.5</v>
      </c>
      <c r="F3" s="16" t="s">
        <v>6</v>
      </c>
      <c r="G3" s="17" t="s">
        <v>7</v>
      </c>
      <c r="H3" s="16">
        <v>0.5</v>
      </c>
      <c r="I3" s="16" t="s">
        <v>6</v>
      </c>
      <c r="J3" s="33" t="s">
        <v>8</v>
      </c>
      <c r="K3" s="15" t="s">
        <v>9</v>
      </c>
      <c r="L3" s="14" t="s">
        <v>10</v>
      </c>
    </row>
    <row r="4" s="1" customFormat="1" ht="40.2" customHeight="1" spans="1:12">
      <c r="A4" s="18">
        <v>1</v>
      </c>
      <c r="B4" s="19">
        <v>202301</v>
      </c>
      <c r="C4" s="35" t="s">
        <v>11</v>
      </c>
      <c r="D4" s="36" t="s">
        <v>12</v>
      </c>
      <c r="E4" s="16">
        <v>0.5</v>
      </c>
      <c r="F4" s="16">
        <f t="shared" ref="F4:F33" si="0">SUM(D4*E4)</f>
        <v>37.605</v>
      </c>
      <c r="G4" s="22">
        <v>80.49</v>
      </c>
      <c r="H4" s="16">
        <v>0.5</v>
      </c>
      <c r="I4" s="22">
        <f>SUM(G4*H4)</f>
        <v>40.245</v>
      </c>
      <c r="J4" s="22">
        <f>SUM(I4,F4)</f>
        <v>77.85</v>
      </c>
      <c r="K4" s="34">
        <v>1</v>
      </c>
      <c r="L4" s="18" t="s">
        <v>13</v>
      </c>
    </row>
    <row r="5" s="1" customFormat="1" ht="40.2" customHeight="1" spans="1:12">
      <c r="A5" s="18">
        <v>2</v>
      </c>
      <c r="B5" s="23"/>
      <c r="C5" s="35" t="s">
        <v>14</v>
      </c>
      <c r="D5" s="36" t="s">
        <v>15</v>
      </c>
      <c r="E5" s="16">
        <v>0.5</v>
      </c>
      <c r="F5" s="16">
        <f t="shared" si="0"/>
        <v>36.885</v>
      </c>
      <c r="G5" s="22">
        <v>80.25</v>
      </c>
      <c r="H5" s="16">
        <v>0.5</v>
      </c>
      <c r="I5" s="22">
        <f t="shared" ref="I5:I33" si="1">SUM(G5*H5)</f>
        <v>40.125</v>
      </c>
      <c r="J5" s="22">
        <f t="shared" ref="J5:J33" si="2">SUM(I5,F5)</f>
        <v>77.01</v>
      </c>
      <c r="K5" s="34">
        <v>2</v>
      </c>
      <c r="L5" s="18"/>
    </row>
    <row r="6" s="1" customFormat="1" ht="40.2" customHeight="1" spans="1:12">
      <c r="A6" s="18">
        <v>3</v>
      </c>
      <c r="B6" s="23"/>
      <c r="C6" s="35" t="s">
        <v>16</v>
      </c>
      <c r="D6" s="36" t="s">
        <v>17</v>
      </c>
      <c r="E6" s="16">
        <v>0.5</v>
      </c>
      <c r="F6" s="16">
        <f t="shared" si="0"/>
        <v>37.3</v>
      </c>
      <c r="G6" s="22">
        <v>77.69</v>
      </c>
      <c r="H6" s="16">
        <v>0.5</v>
      </c>
      <c r="I6" s="22">
        <f t="shared" si="1"/>
        <v>38.845</v>
      </c>
      <c r="J6" s="22">
        <f t="shared" si="2"/>
        <v>76.145</v>
      </c>
      <c r="K6" s="34">
        <v>3</v>
      </c>
      <c r="L6" s="18"/>
    </row>
    <row r="7" s="1" customFormat="1" ht="40.2" customHeight="1" spans="1:12">
      <c r="A7" s="18">
        <v>4</v>
      </c>
      <c r="B7" s="23"/>
      <c r="C7" s="35" t="s">
        <v>18</v>
      </c>
      <c r="D7" s="36" t="s">
        <v>19</v>
      </c>
      <c r="E7" s="16">
        <v>0.5</v>
      </c>
      <c r="F7" s="16">
        <f t="shared" si="0"/>
        <v>37.36</v>
      </c>
      <c r="G7" s="22">
        <v>77.5</v>
      </c>
      <c r="H7" s="16">
        <v>0.5</v>
      </c>
      <c r="I7" s="22">
        <f t="shared" si="1"/>
        <v>38.75</v>
      </c>
      <c r="J7" s="22">
        <f t="shared" si="2"/>
        <v>76.11</v>
      </c>
      <c r="K7" s="34">
        <v>4</v>
      </c>
      <c r="L7" s="18"/>
    </row>
    <row r="8" s="2" customFormat="1" ht="40.2" customHeight="1" spans="1:12">
      <c r="A8" s="18">
        <v>5</v>
      </c>
      <c r="B8" s="24"/>
      <c r="C8" s="35" t="s">
        <v>20</v>
      </c>
      <c r="D8" s="36" t="s">
        <v>21</v>
      </c>
      <c r="E8" s="16">
        <v>0.5</v>
      </c>
      <c r="F8" s="16">
        <f t="shared" si="0"/>
        <v>36.845</v>
      </c>
      <c r="G8" s="22">
        <v>77.45</v>
      </c>
      <c r="H8" s="16">
        <v>0.5</v>
      </c>
      <c r="I8" s="22">
        <f t="shared" si="1"/>
        <v>38.725</v>
      </c>
      <c r="J8" s="22">
        <f t="shared" si="2"/>
        <v>75.57</v>
      </c>
      <c r="K8" s="34">
        <v>5</v>
      </c>
      <c r="L8" s="18"/>
    </row>
    <row r="9" s="1" customFormat="1" ht="40.2" customHeight="1" spans="1:12">
      <c r="A9" s="18">
        <v>6</v>
      </c>
      <c r="B9" s="25">
        <v>202302</v>
      </c>
      <c r="C9" s="35" t="s">
        <v>22</v>
      </c>
      <c r="D9" s="36" t="s">
        <v>23</v>
      </c>
      <c r="E9" s="16">
        <v>0.5</v>
      </c>
      <c r="F9" s="16">
        <f t="shared" si="0"/>
        <v>41.735</v>
      </c>
      <c r="G9" s="22">
        <v>83.18</v>
      </c>
      <c r="H9" s="16">
        <v>0.5</v>
      </c>
      <c r="I9" s="22">
        <f t="shared" si="1"/>
        <v>41.59</v>
      </c>
      <c r="J9" s="22">
        <f t="shared" si="2"/>
        <v>83.325</v>
      </c>
      <c r="K9" s="34">
        <v>1</v>
      </c>
      <c r="L9" s="18" t="s">
        <v>13</v>
      </c>
    </row>
    <row r="10" s="1" customFormat="1" ht="40.2" customHeight="1" spans="1:12">
      <c r="A10" s="18">
        <v>7</v>
      </c>
      <c r="B10" s="26"/>
      <c r="C10" s="35" t="s">
        <v>24</v>
      </c>
      <c r="D10" s="36" t="s">
        <v>25</v>
      </c>
      <c r="E10" s="16">
        <v>0.5</v>
      </c>
      <c r="F10" s="16">
        <f t="shared" si="0"/>
        <v>40.07</v>
      </c>
      <c r="G10" s="22">
        <v>81.58</v>
      </c>
      <c r="H10" s="16">
        <v>0.5</v>
      </c>
      <c r="I10" s="22">
        <f t="shared" si="1"/>
        <v>40.79</v>
      </c>
      <c r="J10" s="22">
        <f t="shared" si="2"/>
        <v>80.86</v>
      </c>
      <c r="K10" s="34">
        <v>2</v>
      </c>
      <c r="L10" s="18" t="s">
        <v>13</v>
      </c>
    </row>
    <row r="11" s="1" customFormat="1" ht="40.2" customHeight="1" spans="1:12">
      <c r="A11" s="18">
        <v>8</v>
      </c>
      <c r="B11" s="26"/>
      <c r="C11" s="35" t="s">
        <v>26</v>
      </c>
      <c r="D11" s="36" t="s">
        <v>27</v>
      </c>
      <c r="E11" s="16">
        <v>0.5</v>
      </c>
      <c r="F11" s="16">
        <f t="shared" si="0"/>
        <v>41.675</v>
      </c>
      <c r="G11" s="22">
        <v>77.07</v>
      </c>
      <c r="H11" s="16">
        <v>0.5</v>
      </c>
      <c r="I11" s="22">
        <f t="shared" si="1"/>
        <v>38.535</v>
      </c>
      <c r="J11" s="22">
        <f t="shared" si="2"/>
        <v>80.21</v>
      </c>
      <c r="K11" s="34">
        <v>3</v>
      </c>
      <c r="L11" s="18"/>
    </row>
    <row r="12" s="2" customFormat="1" ht="40.2" customHeight="1" spans="1:12">
      <c r="A12" s="18">
        <v>9</v>
      </c>
      <c r="B12" s="26"/>
      <c r="C12" s="35" t="s">
        <v>28</v>
      </c>
      <c r="D12" s="36" t="s">
        <v>29</v>
      </c>
      <c r="E12" s="16">
        <v>0.5</v>
      </c>
      <c r="F12" s="16">
        <f t="shared" si="0"/>
        <v>38.545</v>
      </c>
      <c r="G12" s="22">
        <v>82.05</v>
      </c>
      <c r="H12" s="16">
        <v>0.5</v>
      </c>
      <c r="I12" s="22">
        <f t="shared" si="1"/>
        <v>41.025</v>
      </c>
      <c r="J12" s="22">
        <f t="shared" si="2"/>
        <v>79.57</v>
      </c>
      <c r="K12" s="34">
        <v>4</v>
      </c>
      <c r="L12" s="18"/>
    </row>
    <row r="13" s="1" customFormat="1" ht="40.2" customHeight="1" spans="1:12">
      <c r="A13" s="18">
        <v>10</v>
      </c>
      <c r="B13" s="26"/>
      <c r="C13" s="35" t="s">
        <v>30</v>
      </c>
      <c r="D13" s="36" t="s">
        <v>31</v>
      </c>
      <c r="E13" s="16">
        <v>0.5</v>
      </c>
      <c r="F13" s="16">
        <f t="shared" si="0"/>
        <v>39.355</v>
      </c>
      <c r="G13" s="22">
        <v>80.11</v>
      </c>
      <c r="H13" s="16">
        <v>0.5</v>
      </c>
      <c r="I13" s="22">
        <f t="shared" si="1"/>
        <v>40.055</v>
      </c>
      <c r="J13" s="22">
        <f t="shared" si="2"/>
        <v>79.41</v>
      </c>
      <c r="K13" s="34">
        <v>5</v>
      </c>
      <c r="L13" s="18"/>
    </row>
    <row r="14" s="1" customFormat="1" ht="40.2" customHeight="1" spans="1:12">
      <c r="A14" s="18">
        <v>11</v>
      </c>
      <c r="B14" s="26"/>
      <c r="C14" s="35" t="s">
        <v>32</v>
      </c>
      <c r="D14" s="36" t="s">
        <v>33</v>
      </c>
      <c r="E14" s="16">
        <v>0.5</v>
      </c>
      <c r="F14" s="16">
        <f t="shared" si="0"/>
        <v>39.755</v>
      </c>
      <c r="G14" s="22">
        <v>78.43</v>
      </c>
      <c r="H14" s="16">
        <v>0.5</v>
      </c>
      <c r="I14" s="22">
        <f t="shared" si="1"/>
        <v>39.215</v>
      </c>
      <c r="J14" s="22">
        <f t="shared" si="2"/>
        <v>78.97</v>
      </c>
      <c r="K14" s="34">
        <v>6</v>
      </c>
      <c r="L14" s="18"/>
    </row>
    <row r="15" s="2" customFormat="1" ht="40.2" customHeight="1" spans="1:12">
      <c r="A15" s="18">
        <v>12</v>
      </c>
      <c r="B15" s="26"/>
      <c r="C15" s="35" t="s">
        <v>34</v>
      </c>
      <c r="D15" s="36" t="s">
        <v>35</v>
      </c>
      <c r="E15" s="16">
        <v>0.5</v>
      </c>
      <c r="F15" s="16">
        <f t="shared" si="0"/>
        <v>39.54</v>
      </c>
      <c r="G15" s="22">
        <v>77.7</v>
      </c>
      <c r="H15" s="16">
        <v>0.5</v>
      </c>
      <c r="I15" s="22">
        <f t="shared" si="1"/>
        <v>38.85</v>
      </c>
      <c r="J15" s="22">
        <f t="shared" si="2"/>
        <v>78.39</v>
      </c>
      <c r="K15" s="34">
        <v>7</v>
      </c>
      <c r="L15" s="18"/>
    </row>
    <row r="16" s="1" customFormat="1" ht="40.2" customHeight="1" spans="1:12">
      <c r="A16" s="18">
        <v>13</v>
      </c>
      <c r="B16" s="26"/>
      <c r="C16" s="35" t="s">
        <v>36</v>
      </c>
      <c r="D16" s="36" t="s">
        <v>37</v>
      </c>
      <c r="E16" s="16">
        <v>0.5</v>
      </c>
      <c r="F16" s="16">
        <f t="shared" si="0"/>
        <v>40.05</v>
      </c>
      <c r="G16" s="22">
        <v>76.45</v>
      </c>
      <c r="H16" s="16">
        <v>0.5</v>
      </c>
      <c r="I16" s="22">
        <f t="shared" si="1"/>
        <v>38.225</v>
      </c>
      <c r="J16" s="22">
        <f t="shared" si="2"/>
        <v>78.275</v>
      </c>
      <c r="K16" s="34">
        <v>8</v>
      </c>
      <c r="L16" s="18"/>
    </row>
    <row r="17" s="1" customFormat="1" ht="40.2" customHeight="1" spans="1:12">
      <c r="A17" s="18">
        <v>14</v>
      </c>
      <c r="B17" s="26"/>
      <c r="C17" s="35" t="s">
        <v>38</v>
      </c>
      <c r="D17" s="36" t="s">
        <v>39</v>
      </c>
      <c r="E17" s="16">
        <v>0.5</v>
      </c>
      <c r="F17" s="16">
        <f t="shared" si="0"/>
        <v>38.995</v>
      </c>
      <c r="G17" s="22">
        <v>77.14</v>
      </c>
      <c r="H17" s="16">
        <v>0.5</v>
      </c>
      <c r="I17" s="22">
        <f t="shared" si="1"/>
        <v>38.57</v>
      </c>
      <c r="J17" s="22">
        <f t="shared" si="2"/>
        <v>77.565</v>
      </c>
      <c r="K17" s="34">
        <v>9</v>
      </c>
      <c r="L17" s="18"/>
    </row>
    <row r="18" s="2" customFormat="1" ht="40.2" customHeight="1" spans="1:12">
      <c r="A18" s="18">
        <v>15</v>
      </c>
      <c r="B18" s="27"/>
      <c r="C18" s="35" t="s">
        <v>40</v>
      </c>
      <c r="D18" s="36" t="s">
        <v>41</v>
      </c>
      <c r="E18" s="16">
        <v>0.5</v>
      </c>
      <c r="F18" s="16">
        <f t="shared" si="0"/>
        <v>37.945</v>
      </c>
      <c r="G18" s="22">
        <v>77.81</v>
      </c>
      <c r="H18" s="16">
        <v>0.5</v>
      </c>
      <c r="I18" s="22">
        <f t="shared" si="1"/>
        <v>38.905</v>
      </c>
      <c r="J18" s="22">
        <f t="shared" si="2"/>
        <v>76.85</v>
      </c>
      <c r="K18" s="34">
        <v>10</v>
      </c>
      <c r="L18" s="18"/>
    </row>
    <row r="19" s="2" customFormat="1" ht="40.2" customHeight="1" spans="1:12">
      <c r="A19" s="18">
        <v>16</v>
      </c>
      <c r="B19" s="25">
        <v>202303</v>
      </c>
      <c r="C19" s="35" t="s">
        <v>42</v>
      </c>
      <c r="D19" s="36" t="s">
        <v>43</v>
      </c>
      <c r="E19" s="16">
        <v>0.5</v>
      </c>
      <c r="F19" s="16">
        <f t="shared" si="0"/>
        <v>41.005</v>
      </c>
      <c r="G19" s="22">
        <v>80.88</v>
      </c>
      <c r="H19" s="16">
        <v>0.5</v>
      </c>
      <c r="I19" s="22">
        <f t="shared" si="1"/>
        <v>40.44</v>
      </c>
      <c r="J19" s="22">
        <f t="shared" si="2"/>
        <v>81.445</v>
      </c>
      <c r="K19" s="34">
        <v>1</v>
      </c>
      <c r="L19" s="18" t="s">
        <v>13</v>
      </c>
    </row>
    <row r="20" s="2" customFormat="1" ht="40.2" customHeight="1" spans="1:12">
      <c r="A20" s="18">
        <v>17</v>
      </c>
      <c r="B20" s="26"/>
      <c r="C20" s="35" t="s">
        <v>44</v>
      </c>
      <c r="D20" s="36" t="s">
        <v>45</v>
      </c>
      <c r="E20" s="16">
        <v>0.5</v>
      </c>
      <c r="F20" s="16">
        <f t="shared" si="0"/>
        <v>41.01</v>
      </c>
      <c r="G20" s="22">
        <v>80.15</v>
      </c>
      <c r="H20" s="16">
        <v>0.5</v>
      </c>
      <c r="I20" s="22">
        <f t="shared" si="1"/>
        <v>40.075</v>
      </c>
      <c r="J20" s="22">
        <f t="shared" si="2"/>
        <v>81.085</v>
      </c>
      <c r="K20" s="34">
        <v>2</v>
      </c>
      <c r="L20" s="18" t="s">
        <v>13</v>
      </c>
    </row>
    <row r="21" s="2" customFormat="1" ht="40.2" customHeight="1" spans="1:12">
      <c r="A21" s="18">
        <v>18</v>
      </c>
      <c r="B21" s="26"/>
      <c r="C21" s="35" t="s">
        <v>46</v>
      </c>
      <c r="D21" s="36" t="s">
        <v>47</v>
      </c>
      <c r="E21" s="16">
        <v>0.5</v>
      </c>
      <c r="F21" s="16">
        <f t="shared" si="0"/>
        <v>40.61</v>
      </c>
      <c r="G21" s="22">
        <v>80.79</v>
      </c>
      <c r="H21" s="16">
        <v>0.5</v>
      </c>
      <c r="I21" s="22">
        <f t="shared" si="1"/>
        <v>40.395</v>
      </c>
      <c r="J21" s="22">
        <f t="shared" si="2"/>
        <v>81.005</v>
      </c>
      <c r="K21" s="34">
        <v>3</v>
      </c>
      <c r="L21" s="18" t="s">
        <v>13</v>
      </c>
    </row>
    <row r="22" s="2" customFormat="1" ht="40.2" customHeight="1" spans="1:12">
      <c r="A22" s="18">
        <v>19</v>
      </c>
      <c r="B22" s="26"/>
      <c r="C22" s="35" t="s">
        <v>48</v>
      </c>
      <c r="D22" s="36" t="s">
        <v>49</v>
      </c>
      <c r="E22" s="16">
        <v>0.5</v>
      </c>
      <c r="F22" s="16">
        <f t="shared" si="0"/>
        <v>38.95</v>
      </c>
      <c r="G22" s="22">
        <v>82.28</v>
      </c>
      <c r="H22" s="16">
        <v>0.5</v>
      </c>
      <c r="I22" s="22">
        <f t="shared" si="1"/>
        <v>41.14</v>
      </c>
      <c r="J22" s="22">
        <f t="shared" si="2"/>
        <v>80.09</v>
      </c>
      <c r="K22" s="34">
        <v>4</v>
      </c>
      <c r="L22" s="18"/>
    </row>
    <row r="23" s="2" customFormat="1" ht="40.2" customHeight="1" spans="1:12">
      <c r="A23" s="18">
        <v>20</v>
      </c>
      <c r="B23" s="26"/>
      <c r="C23" s="35" t="s">
        <v>50</v>
      </c>
      <c r="D23" s="36" t="s">
        <v>51</v>
      </c>
      <c r="E23" s="16">
        <v>0.5</v>
      </c>
      <c r="F23" s="16">
        <f t="shared" si="0"/>
        <v>39.55</v>
      </c>
      <c r="G23" s="22">
        <v>80.48</v>
      </c>
      <c r="H23" s="16">
        <v>0.5</v>
      </c>
      <c r="I23" s="22">
        <f t="shared" si="1"/>
        <v>40.24</v>
      </c>
      <c r="J23" s="22">
        <f t="shared" si="2"/>
        <v>79.79</v>
      </c>
      <c r="K23" s="34">
        <v>5</v>
      </c>
      <c r="L23" s="18"/>
    </row>
    <row r="24" s="1" customFormat="1" ht="40.2" customHeight="1" spans="1:12">
      <c r="A24" s="18">
        <v>21</v>
      </c>
      <c r="B24" s="26"/>
      <c r="C24" s="35" t="s">
        <v>52</v>
      </c>
      <c r="D24" s="36" t="s">
        <v>53</v>
      </c>
      <c r="E24" s="16">
        <v>0.5</v>
      </c>
      <c r="F24" s="16">
        <f t="shared" si="0"/>
        <v>40.705</v>
      </c>
      <c r="G24" s="22">
        <v>77.95</v>
      </c>
      <c r="H24" s="16">
        <v>0.5</v>
      </c>
      <c r="I24" s="22">
        <f t="shared" si="1"/>
        <v>38.975</v>
      </c>
      <c r="J24" s="22">
        <f t="shared" si="2"/>
        <v>79.68</v>
      </c>
      <c r="K24" s="34">
        <v>6</v>
      </c>
      <c r="L24" s="18"/>
    </row>
    <row r="25" s="2" customFormat="1" ht="40.2" customHeight="1" spans="1:12">
      <c r="A25" s="18">
        <v>22</v>
      </c>
      <c r="B25" s="26"/>
      <c r="C25" s="35" t="s">
        <v>54</v>
      </c>
      <c r="D25" s="36" t="s">
        <v>55</v>
      </c>
      <c r="E25" s="16">
        <v>0.5</v>
      </c>
      <c r="F25" s="16">
        <f t="shared" si="0"/>
        <v>39.51</v>
      </c>
      <c r="G25" s="22">
        <v>79.42</v>
      </c>
      <c r="H25" s="16">
        <v>0.5</v>
      </c>
      <c r="I25" s="22">
        <f t="shared" si="1"/>
        <v>39.71</v>
      </c>
      <c r="J25" s="22">
        <f t="shared" si="2"/>
        <v>79.22</v>
      </c>
      <c r="K25" s="34">
        <v>7</v>
      </c>
      <c r="L25" s="18"/>
    </row>
    <row r="26" s="2" customFormat="1" ht="40.2" customHeight="1" spans="1:12">
      <c r="A26" s="18">
        <v>23</v>
      </c>
      <c r="B26" s="26"/>
      <c r="C26" s="35" t="s">
        <v>56</v>
      </c>
      <c r="D26" s="36" t="s">
        <v>57</v>
      </c>
      <c r="E26" s="16">
        <v>0.5</v>
      </c>
      <c r="F26" s="16">
        <f t="shared" si="0"/>
        <v>40.035</v>
      </c>
      <c r="G26" s="22">
        <v>77.75</v>
      </c>
      <c r="H26" s="16">
        <v>0.5</v>
      </c>
      <c r="I26" s="22">
        <f t="shared" si="1"/>
        <v>38.875</v>
      </c>
      <c r="J26" s="22">
        <f t="shared" si="2"/>
        <v>78.91</v>
      </c>
      <c r="K26" s="34">
        <v>8</v>
      </c>
      <c r="L26" s="18"/>
    </row>
    <row r="27" s="2" customFormat="1" ht="40.2" customHeight="1" spans="1:12">
      <c r="A27" s="18">
        <v>24</v>
      </c>
      <c r="B27" s="26"/>
      <c r="C27" s="35" t="s">
        <v>58</v>
      </c>
      <c r="D27" s="36" t="s">
        <v>59</v>
      </c>
      <c r="E27" s="16">
        <v>0.5</v>
      </c>
      <c r="F27" s="16">
        <f t="shared" si="0"/>
        <v>38.865</v>
      </c>
      <c r="G27" s="22">
        <v>79.88</v>
      </c>
      <c r="H27" s="16">
        <v>0.5</v>
      </c>
      <c r="I27" s="22">
        <f t="shared" si="1"/>
        <v>39.94</v>
      </c>
      <c r="J27" s="22">
        <f t="shared" si="2"/>
        <v>78.805</v>
      </c>
      <c r="K27" s="34">
        <v>9</v>
      </c>
      <c r="L27" s="18"/>
    </row>
    <row r="28" s="3" customFormat="1" ht="40.2" customHeight="1" spans="1:12">
      <c r="A28" s="18">
        <v>25</v>
      </c>
      <c r="B28" s="26"/>
      <c r="C28" s="35" t="s">
        <v>60</v>
      </c>
      <c r="D28" s="36" t="s">
        <v>61</v>
      </c>
      <c r="E28" s="16">
        <v>0.5</v>
      </c>
      <c r="F28" s="16">
        <f t="shared" si="0"/>
        <v>38.98</v>
      </c>
      <c r="G28" s="22">
        <v>79.18</v>
      </c>
      <c r="H28" s="16">
        <v>0.5</v>
      </c>
      <c r="I28" s="22">
        <f t="shared" si="1"/>
        <v>39.59</v>
      </c>
      <c r="J28" s="22">
        <f t="shared" si="2"/>
        <v>78.57</v>
      </c>
      <c r="K28" s="34">
        <v>10</v>
      </c>
      <c r="L28" s="18"/>
    </row>
    <row r="29" s="3" customFormat="1" ht="40.2" customHeight="1" spans="1:12">
      <c r="A29" s="18">
        <v>26</v>
      </c>
      <c r="B29" s="26"/>
      <c r="C29" s="35" t="s">
        <v>62</v>
      </c>
      <c r="D29" s="36" t="s">
        <v>63</v>
      </c>
      <c r="E29" s="16">
        <v>0.5</v>
      </c>
      <c r="F29" s="16">
        <f t="shared" si="0"/>
        <v>39.04</v>
      </c>
      <c r="G29" s="22">
        <v>77.99</v>
      </c>
      <c r="H29" s="16">
        <v>0.5</v>
      </c>
      <c r="I29" s="22">
        <f t="shared" si="1"/>
        <v>38.995</v>
      </c>
      <c r="J29" s="22">
        <f t="shared" si="2"/>
        <v>78.035</v>
      </c>
      <c r="K29" s="34">
        <v>11</v>
      </c>
      <c r="L29" s="18"/>
    </row>
    <row r="30" s="2" customFormat="1" ht="40.2" customHeight="1" spans="1:12">
      <c r="A30" s="18">
        <v>27</v>
      </c>
      <c r="B30" s="26"/>
      <c r="C30" s="35" t="s">
        <v>64</v>
      </c>
      <c r="D30" s="36" t="s">
        <v>65</v>
      </c>
      <c r="E30" s="16">
        <v>0.5</v>
      </c>
      <c r="F30" s="16">
        <f t="shared" si="0"/>
        <v>39.285</v>
      </c>
      <c r="G30" s="22">
        <v>77.41</v>
      </c>
      <c r="H30" s="16">
        <v>0.5</v>
      </c>
      <c r="I30" s="22">
        <f t="shared" si="1"/>
        <v>38.705</v>
      </c>
      <c r="J30" s="22">
        <f t="shared" si="2"/>
        <v>77.99</v>
      </c>
      <c r="K30" s="34">
        <v>12</v>
      </c>
      <c r="L30" s="18"/>
    </row>
    <row r="31" s="3" customFormat="1" ht="40.2" customHeight="1" spans="1:12">
      <c r="A31" s="18">
        <v>28</v>
      </c>
      <c r="B31" s="26"/>
      <c r="C31" s="35" t="s">
        <v>66</v>
      </c>
      <c r="D31" s="36" t="s">
        <v>67</v>
      </c>
      <c r="E31" s="16">
        <v>0.5</v>
      </c>
      <c r="F31" s="16">
        <f t="shared" si="0"/>
        <v>39.2</v>
      </c>
      <c r="G31" s="22">
        <v>76.81</v>
      </c>
      <c r="H31" s="16">
        <v>0.5</v>
      </c>
      <c r="I31" s="22">
        <f t="shared" si="1"/>
        <v>38.405</v>
      </c>
      <c r="J31" s="22">
        <f t="shared" si="2"/>
        <v>77.605</v>
      </c>
      <c r="K31" s="34">
        <v>13</v>
      </c>
      <c r="L31" s="18"/>
    </row>
    <row r="32" s="2" customFormat="1" ht="40.2" customHeight="1" spans="1:12">
      <c r="A32" s="18">
        <v>29</v>
      </c>
      <c r="B32" s="26"/>
      <c r="C32" s="35" t="s">
        <v>68</v>
      </c>
      <c r="D32" s="36" t="s">
        <v>69</v>
      </c>
      <c r="E32" s="16">
        <v>0.5</v>
      </c>
      <c r="F32" s="16">
        <f t="shared" si="0"/>
        <v>39.215</v>
      </c>
      <c r="G32" s="22">
        <v>76.24</v>
      </c>
      <c r="H32" s="16">
        <v>0.5</v>
      </c>
      <c r="I32" s="22">
        <f t="shared" si="1"/>
        <v>38.12</v>
      </c>
      <c r="J32" s="22">
        <f t="shared" si="2"/>
        <v>77.335</v>
      </c>
      <c r="K32" s="34">
        <v>14</v>
      </c>
      <c r="L32" s="18"/>
    </row>
    <row r="33" s="2" customFormat="1" ht="40.2" customHeight="1" spans="1:12">
      <c r="A33" s="18">
        <v>30</v>
      </c>
      <c r="B33" s="27"/>
      <c r="C33" s="35" t="s">
        <v>70</v>
      </c>
      <c r="D33" s="36" t="s">
        <v>71</v>
      </c>
      <c r="E33" s="16">
        <v>0.5</v>
      </c>
      <c r="F33" s="16">
        <f t="shared" si="0"/>
        <v>41.04</v>
      </c>
      <c r="G33" s="22">
        <v>70.69</v>
      </c>
      <c r="H33" s="16">
        <v>0.5</v>
      </c>
      <c r="I33" s="22">
        <f t="shared" si="1"/>
        <v>35.345</v>
      </c>
      <c r="J33" s="22">
        <f t="shared" si="2"/>
        <v>76.385</v>
      </c>
      <c r="K33" s="34">
        <v>15</v>
      </c>
      <c r="L33" s="18"/>
    </row>
    <row r="34" ht="36.6" customHeight="1" spans="1:12">
      <c r="A34" s="28" t="s">
        <v>72</v>
      </c>
      <c r="B34" s="28"/>
      <c r="C34" s="28"/>
      <c r="D34" s="29"/>
      <c r="E34" s="28"/>
      <c r="F34" s="28"/>
      <c r="G34" s="28"/>
      <c r="H34" s="28"/>
      <c r="I34" s="28"/>
      <c r="J34" s="28"/>
      <c r="K34" s="28"/>
      <c r="L34" s="28"/>
    </row>
    <row r="35" ht="36.6" customHeight="1" spans="1:12">
      <c r="A35" s="30"/>
      <c r="B35" s="30"/>
      <c r="C35" s="30"/>
      <c r="D35" s="31"/>
      <c r="E35" s="30"/>
      <c r="F35" s="30"/>
      <c r="G35" s="30"/>
      <c r="H35" s="30"/>
      <c r="I35" s="30"/>
      <c r="J35" s="30"/>
      <c r="K35" s="30"/>
      <c r="L35" s="30"/>
    </row>
  </sheetData>
  <mergeCells count="6">
    <mergeCell ref="A1:L1"/>
    <mergeCell ref="A2:L2"/>
    <mergeCell ref="B4:B8"/>
    <mergeCell ref="B9:B18"/>
    <mergeCell ref="B19:B33"/>
    <mergeCell ref="A34:L35"/>
  </mergeCells>
  <pageMargins left="0.629861111111111" right="0.208333333333333" top="0.511805555555556" bottom="0.432638888888889" header="0.369444444444444" footer="0.196527777777778"/>
  <pageSetup paperSize="9" orientation="portrait" horizontalDpi="600"/>
  <headerFooter alignWithMargins="0">
    <oddFooter>&amp;C第 &amp;P 页</oddFooter>
  </headerFooter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未知</cp:lastModifiedBy>
  <dcterms:created xsi:type="dcterms:W3CDTF">1996-12-17T01:32:00Z</dcterms:created>
  <cp:lastPrinted>2022-07-28T07:59:00Z</cp:lastPrinted>
  <dcterms:modified xsi:type="dcterms:W3CDTF">2023-09-18T03:34:58Z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F4D749A940814AC79C6C5B427FD417A2</vt:lpwstr>
  </property>
</Properties>
</file>