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总成绩公告" sheetId="6" r:id="rId1"/>
  </sheets>
  <definedNames>
    <definedName name="_xlnm._FilterDatabase" localSheetId="0" hidden="1">总成绩公告!$A$3:$L$29</definedName>
    <definedName name="_xlnm.Print_Titles" localSheetId="0">总成绩公告!$3:$3</definedName>
  </definedNames>
  <calcPr calcId="144525"/>
</workbook>
</file>

<file path=xl/sharedStrings.xml><?xml version="1.0" encoding="utf-8"?>
<sst xmlns="http://schemas.openxmlformats.org/spreadsheetml/2006/main" count="70" uniqueCount="58">
  <si>
    <t>大亚湾开发区科技创业服务中心2023年“惠”聚优才
公开招聘事业单位工作人员考试总成绩及体检对象</t>
  </si>
  <si>
    <t xml:space="preserve">                                  　              　　　　 时间：2024年1月29日</t>
  </si>
  <si>
    <t>序号</t>
  </si>
  <si>
    <t>报考
岗位代码</t>
  </si>
  <si>
    <t>考生准考证号</t>
  </si>
  <si>
    <t>笔试
成绩</t>
  </si>
  <si>
    <t>转换总分</t>
  </si>
  <si>
    <t>面试
成绩</t>
  </si>
  <si>
    <t>考试
总成绩</t>
  </si>
  <si>
    <t>报考岗位排名</t>
  </si>
  <si>
    <t>备注</t>
  </si>
  <si>
    <t>202312161535</t>
  </si>
  <si>
    <t>入围体检</t>
  </si>
  <si>
    <t>202312163701</t>
  </si>
  <si>
    <t>202312164035</t>
  </si>
  <si>
    <t>202312160519</t>
  </si>
  <si>
    <t>202312163432</t>
  </si>
  <si>
    <t>202312162136</t>
  </si>
  <si>
    <t>202312162814</t>
  </si>
  <si>
    <t>202312160101</t>
  </si>
  <si>
    <t>202312162427</t>
  </si>
  <si>
    <t>202312161411</t>
  </si>
  <si>
    <t>202312163620</t>
  </si>
  <si>
    <t>202312160319</t>
  </si>
  <si>
    <t>93.81</t>
  </si>
  <si>
    <t>202312160933</t>
  </si>
  <si>
    <t>92.95</t>
  </si>
  <si>
    <t>202312163705</t>
  </si>
  <si>
    <t>94.26</t>
  </si>
  <si>
    <t>202312163003</t>
  </si>
  <si>
    <t>92.90</t>
  </si>
  <si>
    <t>202312163308</t>
  </si>
  <si>
    <t>88.30</t>
  </si>
  <si>
    <t>202312164120</t>
  </si>
  <si>
    <t>90.97</t>
  </si>
  <si>
    <t>202312160533</t>
  </si>
  <si>
    <t>91.31</t>
  </si>
  <si>
    <t>202312163216</t>
  </si>
  <si>
    <t>89.55</t>
  </si>
  <si>
    <t>面试缺考</t>
  </si>
  <si>
    <t>202312161836</t>
  </si>
  <si>
    <t>85.74</t>
  </si>
  <si>
    <t>202312163421</t>
  </si>
  <si>
    <t>202312162132</t>
  </si>
  <si>
    <t>92.73</t>
  </si>
  <si>
    <t>202312163710</t>
  </si>
  <si>
    <t>202312162922</t>
  </si>
  <si>
    <t>95.68</t>
  </si>
  <si>
    <t>202312162812</t>
  </si>
  <si>
    <t>92.39</t>
  </si>
  <si>
    <t>202312160602</t>
  </si>
  <si>
    <t>89.94</t>
  </si>
  <si>
    <t>202312160906</t>
  </si>
  <si>
    <t>202312164125</t>
  </si>
  <si>
    <t>92.67</t>
  </si>
  <si>
    <t>202312163835</t>
  </si>
  <si>
    <t>202312162308</t>
  </si>
  <si>
    <t>说明： 1.根据《大亚湾开发区科技创业服务中心2023年“惠”聚优才公开招聘事业单位工作人员公告》有
        关要求，考试总成绩=笔试成绩×50%+面试成绩×50%计算方式计算（按“四舍五入”保留小数点后
        3位）。
   　　2.根据考试总成绩，按照岗位招聘人数从高分到低分1:1的比例确定体检对象。 
  　　 3.体检有关事项安排另行通知，请入围体检考生密切留意大亚湾开发区管委会网站（http://www.dayawan.gov.cn）公告。</t>
  </si>
</sst>
</file>

<file path=xl/styles.xml><?xml version="1.0" encoding="utf-8"?>
<styleSheet xmlns="http://schemas.openxmlformats.org/spreadsheetml/2006/main">
  <numFmts count="9">
    <numFmt numFmtId="176" formatCode="0.00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7" formatCode="0.00_);[Red]\(0.00\)"/>
    <numFmt numFmtId="178" formatCode="0.0000_);[Red]\(0.0000\)"/>
    <numFmt numFmtId="179" formatCode="0.000_);[Red]\(0.000\)"/>
    <numFmt numFmtId="180" formatCode="0.00_ "/>
  </numFmts>
  <fonts count="30">
    <font>
      <sz val="12"/>
      <name val="宋体"/>
      <charset val="134"/>
    </font>
    <font>
      <sz val="11"/>
      <color indexed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8"/>
      <color indexed="8"/>
      <name val="方正小标宋_GBK"/>
      <charset val="134"/>
    </font>
    <font>
      <sz val="11"/>
      <color indexed="8"/>
      <name val="方正小标宋_GBK"/>
      <charset val="134"/>
    </font>
    <font>
      <sz val="11"/>
      <name val="黑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42" fontId="8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7" borderId="9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22" borderId="13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8" fillId="13" borderId="10" applyNumberFormat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28" fillId="25" borderId="15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" fillId="0" borderId="0">
      <alignment vertical="center"/>
    </xf>
    <xf numFmtId="0" fontId="14" fillId="0" borderId="8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</cellStyleXfs>
  <cellXfs count="43">
    <xf numFmtId="0" fontId="0" fillId="0" borderId="0" xfId="0"/>
    <xf numFmtId="0" fontId="1" fillId="0" borderId="0" xfId="30" applyFont="1" applyFill="1">
      <alignment vertical="center"/>
    </xf>
    <xf numFmtId="0" fontId="2" fillId="0" borderId="0" xfId="30" applyFont="1" applyFill="1">
      <alignment vertical="center"/>
    </xf>
    <xf numFmtId="0" fontId="3" fillId="0" borderId="0" xfId="30" applyFont="1" applyFill="1">
      <alignment vertical="center"/>
    </xf>
    <xf numFmtId="0" fontId="2" fillId="0" borderId="0" xfId="30" applyFill="1">
      <alignment vertical="center"/>
    </xf>
    <xf numFmtId="177" fontId="2" fillId="0" borderId="0" xfId="30" applyNumberFormat="1" applyFont="1" applyFill="1">
      <alignment vertical="center"/>
    </xf>
    <xf numFmtId="177" fontId="2" fillId="0" borderId="0" xfId="30" applyNumberFormat="1" applyFill="1">
      <alignment vertical="center"/>
    </xf>
    <xf numFmtId="176" fontId="2" fillId="0" borderId="0" xfId="30" applyNumberFormat="1" applyFill="1">
      <alignment vertical="center"/>
    </xf>
    <xf numFmtId="178" fontId="2" fillId="0" borderId="0" xfId="30" applyNumberFormat="1" applyFill="1">
      <alignment vertical="center"/>
    </xf>
    <xf numFmtId="179" fontId="2" fillId="0" borderId="0" xfId="30" applyNumberFormat="1" applyFill="1">
      <alignment vertical="center"/>
    </xf>
    <xf numFmtId="0" fontId="4" fillId="0" borderId="0" xfId="30" applyFont="1" applyFill="1" applyBorder="1" applyAlignment="1">
      <alignment horizontal="center" vertical="center" wrapText="1"/>
    </xf>
    <xf numFmtId="0" fontId="4" fillId="0" borderId="0" xfId="30" applyFont="1" applyFill="1" applyBorder="1" applyAlignment="1">
      <alignment horizontal="center" vertical="center"/>
    </xf>
    <xf numFmtId="0" fontId="5" fillId="0" borderId="0" xfId="30" applyFont="1" applyFill="1" applyBorder="1" applyAlignment="1">
      <alignment horizontal="center" vertical="center"/>
    </xf>
    <xf numFmtId="176" fontId="4" fillId="0" borderId="0" xfId="30" applyNumberFormat="1" applyFont="1" applyFill="1" applyBorder="1" applyAlignment="1">
      <alignment horizontal="center" vertical="center"/>
    </xf>
    <xf numFmtId="0" fontId="2" fillId="0" borderId="1" xfId="30" applyFont="1" applyFill="1" applyBorder="1" applyAlignment="1">
      <alignment horizontal="left" vertical="center"/>
    </xf>
    <xf numFmtId="0" fontId="2" fillId="0" borderId="1" xfId="30" applyFill="1" applyBorder="1" applyAlignment="1">
      <alignment horizontal="left" vertical="center"/>
    </xf>
    <xf numFmtId="176" fontId="2" fillId="0" borderId="1" xfId="30" applyNumberFormat="1" applyFill="1" applyBorder="1" applyAlignment="1">
      <alignment horizontal="left" vertical="center"/>
    </xf>
    <xf numFmtId="0" fontId="6" fillId="0" borderId="2" xfId="30" applyFont="1" applyFill="1" applyBorder="1" applyAlignment="1">
      <alignment horizontal="center" vertical="center"/>
    </xf>
    <xf numFmtId="0" fontId="6" fillId="0" borderId="2" xfId="30" applyFont="1" applyFill="1" applyBorder="1" applyAlignment="1">
      <alignment horizontal="center" vertical="center" wrapText="1"/>
    </xf>
    <xf numFmtId="177" fontId="6" fillId="0" borderId="2" xfId="30" applyNumberFormat="1" applyFont="1" applyFill="1" applyBorder="1" applyAlignment="1">
      <alignment horizontal="center" vertical="center" wrapText="1"/>
    </xf>
    <xf numFmtId="176" fontId="6" fillId="0" borderId="2" xfId="30" applyNumberFormat="1" applyFont="1" applyFill="1" applyBorder="1" applyAlignment="1">
      <alignment horizontal="center" vertical="center" wrapText="1"/>
    </xf>
    <xf numFmtId="178" fontId="6" fillId="0" borderId="2" xfId="30" applyNumberFormat="1" applyFont="1" applyFill="1" applyBorder="1" applyAlignment="1">
      <alignment horizontal="center" vertical="center" wrapText="1"/>
    </xf>
    <xf numFmtId="0" fontId="3" fillId="0" borderId="2" xfId="3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center" vertical="center"/>
    </xf>
    <xf numFmtId="180" fontId="7" fillId="0" borderId="2" xfId="0" applyNumberFormat="1" applyFont="1" applyFill="1" applyBorder="1" applyAlignment="1">
      <alignment horizontal="center" vertical="center"/>
    </xf>
    <xf numFmtId="179" fontId="3" fillId="0" borderId="2" xfId="3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180" fontId="8" fillId="0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9" fillId="0" borderId="7" xfId="30" applyFont="1" applyFill="1" applyBorder="1" applyAlignment="1">
      <alignment horizontal="left" vertical="center" wrapText="1"/>
    </xf>
    <xf numFmtId="0" fontId="2" fillId="0" borderId="7" xfId="30" applyFont="1" applyFill="1" applyBorder="1" applyAlignment="1">
      <alignment horizontal="left" vertical="center" wrapText="1"/>
    </xf>
    <xf numFmtId="176" fontId="9" fillId="0" borderId="7" xfId="30" applyNumberFormat="1" applyFont="1" applyFill="1" applyBorder="1" applyAlignment="1">
      <alignment horizontal="left" vertical="center" wrapText="1"/>
    </xf>
    <xf numFmtId="0" fontId="9" fillId="0" borderId="0" xfId="30" applyFont="1" applyFill="1" applyAlignment="1">
      <alignment horizontal="left" vertical="center" wrapText="1"/>
    </xf>
    <xf numFmtId="0" fontId="2" fillId="0" borderId="0" xfId="30" applyFont="1" applyFill="1" applyAlignment="1">
      <alignment horizontal="left" vertical="center" wrapText="1"/>
    </xf>
    <xf numFmtId="176" fontId="9" fillId="0" borderId="0" xfId="30" applyNumberFormat="1" applyFont="1" applyFill="1" applyAlignment="1">
      <alignment horizontal="left" vertical="center" wrapText="1"/>
    </xf>
    <xf numFmtId="0" fontId="2" fillId="0" borderId="0" xfId="30" applyFill="1" applyAlignment="1">
      <alignment horizontal="left" vertical="center"/>
    </xf>
    <xf numFmtId="179" fontId="6" fillId="0" borderId="2" xfId="30" applyNumberFormat="1" applyFont="1" applyFill="1" applyBorder="1" applyAlignment="1">
      <alignment horizontal="center" vertical="center" wrapText="1"/>
    </xf>
    <xf numFmtId="176" fontId="3" fillId="0" borderId="2" xfId="3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2" fillId="0" borderId="2" xfId="30" applyFont="1" applyFill="1" applyBorder="1">
      <alignment vertical="center"/>
    </xf>
    <xf numFmtId="0" fontId="2" fillId="0" borderId="2" xfId="30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 quotePrefix="1">
      <alignment horizontal="center" vertical="center"/>
    </xf>
    <xf numFmtId="180" fontId="8" fillId="0" borderId="2" xfId="0" applyNumberFormat="1" applyFont="1" applyFill="1" applyBorder="1" applyAlignment="1" quotePrefix="1">
      <alignment horizontal="center" vertical="center"/>
    </xf>
    <xf numFmtId="0" fontId="7" fillId="0" borderId="2" xfId="0" applyNumberFormat="1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KS-0116-1224 笔试成绩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5"/>
  <sheetViews>
    <sheetView tabSelected="1" view="pageBreakPreview" zoomScaleNormal="100" workbookViewId="0">
      <pane ySplit="3" topLeftCell="A32" activePane="bottomLeft" state="frozen"/>
      <selection/>
      <selection pane="bottomLeft" activeCell="J42" sqref="J42"/>
    </sheetView>
  </sheetViews>
  <sheetFormatPr defaultColWidth="9" defaultRowHeight="13.5"/>
  <cols>
    <col min="1" max="1" width="5.6" style="4" customWidth="1"/>
    <col min="2" max="2" width="10.1" style="4" customWidth="1"/>
    <col min="3" max="3" width="14.5666666666667" style="4" customWidth="1"/>
    <col min="4" max="4" width="8.46666666666667" style="5" customWidth="1"/>
    <col min="5" max="5" width="9" style="6" hidden="1" customWidth="1"/>
    <col min="6" max="6" width="10.6" style="7" hidden="1" customWidth="1"/>
    <col min="7" max="7" width="9" style="8" customWidth="1"/>
    <col min="8" max="8" width="7.6" style="6" hidden="1" customWidth="1"/>
    <col min="9" max="9" width="9.1" style="7" hidden="1" customWidth="1"/>
    <col min="10" max="10" width="11.5" style="9" customWidth="1"/>
    <col min="11" max="11" width="9.5" style="4" customWidth="1"/>
    <col min="12" max="12" width="10.5666666666667" style="4" customWidth="1"/>
    <col min="13" max="16384" width="9" style="4"/>
  </cols>
  <sheetData>
    <row r="1" ht="54.6" customHeight="1" spans="1:14">
      <c r="A1" s="10" t="s">
        <v>0</v>
      </c>
      <c r="B1" s="11"/>
      <c r="C1" s="11"/>
      <c r="D1" s="12"/>
      <c r="E1" s="11"/>
      <c r="F1" s="13"/>
      <c r="G1" s="11"/>
      <c r="H1" s="11"/>
      <c r="I1" s="13"/>
      <c r="J1" s="11"/>
      <c r="K1" s="11"/>
      <c r="L1" s="11"/>
      <c r="N1" s="37"/>
    </row>
    <row r="2" ht="19.8" customHeight="1" spans="1:12">
      <c r="A2" s="14" t="s">
        <v>1</v>
      </c>
      <c r="B2" s="15"/>
      <c r="C2" s="15"/>
      <c r="D2" s="14"/>
      <c r="E2" s="15"/>
      <c r="F2" s="16"/>
      <c r="G2" s="15"/>
      <c r="H2" s="15"/>
      <c r="I2" s="16"/>
      <c r="J2" s="15"/>
      <c r="K2" s="15"/>
      <c r="L2" s="15"/>
    </row>
    <row r="3" ht="43.5" customHeight="1" spans="1:12">
      <c r="A3" s="17" t="s">
        <v>2</v>
      </c>
      <c r="B3" s="18" t="s">
        <v>3</v>
      </c>
      <c r="C3" s="17" t="s">
        <v>4</v>
      </c>
      <c r="D3" s="19" t="s">
        <v>5</v>
      </c>
      <c r="E3" s="19">
        <v>0.5</v>
      </c>
      <c r="F3" s="20" t="s">
        <v>6</v>
      </c>
      <c r="G3" s="21" t="s">
        <v>7</v>
      </c>
      <c r="H3" s="19">
        <v>0.5</v>
      </c>
      <c r="I3" s="20" t="s">
        <v>6</v>
      </c>
      <c r="J3" s="38" t="s">
        <v>8</v>
      </c>
      <c r="K3" s="18" t="s">
        <v>9</v>
      </c>
      <c r="L3" s="17" t="s">
        <v>10</v>
      </c>
    </row>
    <row r="4" s="1" customFormat="1" ht="40.2" customHeight="1" spans="1:12">
      <c r="A4" s="22">
        <v>1</v>
      </c>
      <c r="B4" s="23">
        <v>202301</v>
      </c>
      <c r="C4" s="43" t="s">
        <v>11</v>
      </c>
      <c r="D4" s="25">
        <v>102.39</v>
      </c>
      <c r="E4" s="19">
        <v>0.5</v>
      </c>
      <c r="F4" s="20">
        <f t="shared" ref="F4:F33" si="0">D4*E4</f>
        <v>51.195</v>
      </c>
      <c r="G4" s="26">
        <v>79.11</v>
      </c>
      <c r="H4" s="19">
        <v>0.5</v>
      </c>
      <c r="I4" s="39">
        <f t="shared" ref="I4:I33" si="1">G4*H4</f>
        <v>39.555</v>
      </c>
      <c r="J4" s="26">
        <f t="shared" ref="J4:J33" si="2">F4+I4</f>
        <v>90.75</v>
      </c>
      <c r="K4" s="40">
        <v>1</v>
      </c>
      <c r="L4" s="22" t="s">
        <v>12</v>
      </c>
    </row>
    <row r="5" s="1" customFormat="1" ht="40.2" customHeight="1" spans="1:12">
      <c r="A5" s="22">
        <v>2</v>
      </c>
      <c r="B5" s="27"/>
      <c r="C5" s="43" t="s">
        <v>13</v>
      </c>
      <c r="D5" s="25">
        <v>94.26</v>
      </c>
      <c r="E5" s="19">
        <v>0.5</v>
      </c>
      <c r="F5" s="20">
        <f t="shared" si="0"/>
        <v>47.13</v>
      </c>
      <c r="G5" s="26">
        <v>79.74</v>
      </c>
      <c r="H5" s="19">
        <v>0.5</v>
      </c>
      <c r="I5" s="39">
        <f t="shared" si="1"/>
        <v>39.87</v>
      </c>
      <c r="J5" s="26">
        <f t="shared" si="2"/>
        <v>87</v>
      </c>
      <c r="K5" s="40">
        <v>2</v>
      </c>
      <c r="L5" s="22"/>
    </row>
    <row r="6" s="1" customFormat="1" ht="40.2" customHeight="1" spans="1:12">
      <c r="A6" s="22">
        <v>3</v>
      </c>
      <c r="B6" s="27"/>
      <c r="C6" s="43" t="s">
        <v>14</v>
      </c>
      <c r="D6" s="25">
        <v>95.57</v>
      </c>
      <c r="E6" s="19">
        <v>0.5</v>
      </c>
      <c r="F6" s="20">
        <f t="shared" si="0"/>
        <v>47.785</v>
      </c>
      <c r="G6" s="26">
        <v>78.01</v>
      </c>
      <c r="H6" s="19">
        <v>0.5</v>
      </c>
      <c r="I6" s="39">
        <f t="shared" si="1"/>
        <v>39.005</v>
      </c>
      <c r="J6" s="26">
        <f t="shared" si="2"/>
        <v>86.79</v>
      </c>
      <c r="K6" s="40">
        <v>3</v>
      </c>
      <c r="L6" s="22"/>
    </row>
    <row r="7" s="1" customFormat="1" ht="40.2" customHeight="1" spans="1:12">
      <c r="A7" s="22">
        <v>4</v>
      </c>
      <c r="B7" s="27"/>
      <c r="C7" s="43" t="s">
        <v>15</v>
      </c>
      <c r="D7" s="25">
        <v>92.56</v>
      </c>
      <c r="E7" s="19">
        <v>0.5</v>
      </c>
      <c r="F7" s="20">
        <f t="shared" si="0"/>
        <v>46.28</v>
      </c>
      <c r="G7" s="26">
        <v>78.33</v>
      </c>
      <c r="H7" s="19">
        <v>0.5</v>
      </c>
      <c r="I7" s="39">
        <f t="shared" si="1"/>
        <v>39.165</v>
      </c>
      <c r="J7" s="26">
        <f t="shared" si="2"/>
        <v>85.445</v>
      </c>
      <c r="K7" s="40">
        <v>4</v>
      </c>
      <c r="L7" s="22"/>
    </row>
    <row r="8" s="2" customFormat="1" ht="40.2" customHeight="1" spans="1:12">
      <c r="A8" s="22">
        <v>5</v>
      </c>
      <c r="B8" s="28"/>
      <c r="C8" s="43" t="s">
        <v>16</v>
      </c>
      <c r="D8" s="25">
        <v>92.33</v>
      </c>
      <c r="E8" s="19">
        <v>0.5</v>
      </c>
      <c r="F8" s="20">
        <f t="shared" si="0"/>
        <v>46.165</v>
      </c>
      <c r="G8" s="26">
        <v>75.27</v>
      </c>
      <c r="H8" s="19">
        <v>0.5</v>
      </c>
      <c r="I8" s="39">
        <f t="shared" si="1"/>
        <v>37.635</v>
      </c>
      <c r="J8" s="26">
        <f t="shared" si="2"/>
        <v>83.8</v>
      </c>
      <c r="K8" s="40">
        <v>5</v>
      </c>
      <c r="L8" s="22"/>
    </row>
    <row r="9" s="1" customFormat="1" ht="40.2" customHeight="1" spans="1:12">
      <c r="A9" s="22">
        <v>6</v>
      </c>
      <c r="B9" s="23">
        <v>202302</v>
      </c>
      <c r="C9" s="43" t="s">
        <v>17</v>
      </c>
      <c r="D9" s="25">
        <v>89.89</v>
      </c>
      <c r="E9" s="19">
        <v>0.5</v>
      </c>
      <c r="F9" s="20">
        <f t="shared" si="0"/>
        <v>44.945</v>
      </c>
      <c r="G9" s="26">
        <v>79.49</v>
      </c>
      <c r="H9" s="19">
        <v>0.5</v>
      </c>
      <c r="I9" s="39">
        <f t="shared" si="1"/>
        <v>39.745</v>
      </c>
      <c r="J9" s="26">
        <f t="shared" si="2"/>
        <v>84.69</v>
      </c>
      <c r="K9" s="40">
        <v>1</v>
      </c>
      <c r="L9" s="22" t="s">
        <v>12</v>
      </c>
    </row>
    <row r="10" s="1" customFormat="1" ht="40.2" customHeight="1" spans="1:12">
      <c r="A10" s="22">
        <v>7</v>
      </c>
      <c r="B10" s="27"/>
      <c r="C10" s="43" t="s">
        <v>18</v>
      </c>
      <c r="D10" s="25">
        <v>86.82</v>
      </c>
      <c r="E10" s="19">
        <v>0.5</v>
      </c>
      <c r="F10" s="20">
        <f t="shared" si="0"/>
        <v>43.41</v>
      </c>
      <c r="G10" s="26">
        <v>80.12</v>
      </c>
      <c r="H10" s="19">
        <v>0.5</v>
      </c>
      <c r="I10" s="39">
        <f t="shared" si="1"/>
        <v>40.06</v>
      </c>
      <c r="J10" s="26">
        <f t="shared" si="2"/>
        <v>83.47</v>
      </c>
      <c r="K10" s="40">
        <v>2</v>
      </c>
      <c r="L10" s="22"/>
    </row>
    <row r="11" s="1" customFormat="1" ht="40.2" customHeight="1" spans="1:12">
      <c r="A11" s="22">
        <v>8</v>
      </c>
      <c r="B11" s="27"/>
      <c r="C11" s="43" t="s">
        <v>19</v>
      </c>
      <c r="D11" s="25">
        <v>90.11</v>
      </c>
      <c r="E11" s="19">
        <v>0.5</v>
      </c>
      <c r="F11" s="20">
        <f t="shared" si="0"/>
        <v>45.055</v>
      </c>
      <c r="G11" s="26">
        <v>76.19</v>
      </c>
      <c r="H11" s="19">
        <v>0.5</v>
      </c>
      <c r="I11" s="39">
        <f t="shared" si="1"/>
        <v>38.095</v>
      </c>
      <c r="J11" s="26">
        <f t="shared" si="2"/>
        <v>83.15</v>
      </c>
      <c r="K11" s="40">
        <v>3</v>
      </c>
      <c r="L11" s="22"/>
    </row>
    <row r="12" s="1" customFormat="1" ht="40.2" customHeight="1" spans="1:12">
      <c r="A12" s="22">
        <v>9</v>
      </c>
      <c r="B12" s="27"/>
      <c r="C12" s="43" t="s">
        <v>20</v>
      </c>
      <c r="D12" s="25">
        <v>85</v>
      </c>
      <c r="E12" s="19">
        <v>0.5</v>
      </c>
      <c r="F12" s="20">
        <f t="shared" si="0"/>
        <v>42.5</v>
      </c>
      <c r="G12" s="26">
        <v>80.65</v>
      </c>
      <c r="H12" s="19">
        <v>0.5</v>
      </c>
      <c r="I12" s="39">
        <f t="shared" si="1"/>
        <v>40.325</v>
      </c>
      <c r="J12" s="26">
        <f t="shared" si="2"/>
        <v>82.825</v>
      </c>
      <c r="K12" s="40">
        <v>4</v>
      </c>
      <c r="L12" s="22"/>
    </row>
    <row r="13" s="2" customFormat="1" ht="40.2" customHeight="1" spans="1:12">
      <c r="A13" s="22">
        <v>10</v>
      </c>
      <c r="B13" s="28"/>
      <c r="C13" s="43" t="s">
        <v>21</v>
      </c>
      <c r="D13" s="25">
        <v>85.68</v>
      </c>
      <c r="E13" s="19">
        <v>0.5</v>
      </c>
      <c r="F13" s="20">
        <f t="shared" si="0"/>
        <v>42.84</v>
      </c>
      <c r="G13" s="26">
        <v>78.71</v>
      </c>
      <c r="H13" s="19">
        <v>0.5</v>
      </c>
      <c r="I13" s="39">
        <f t="shared" si="1"/>
        <v>39.355</v>
      </c>
      <c r="J13" s="26">
        <f t="shared" si="2"/>
        <v>82.195</v>
      </c>
      <c r="K13" s="40">
        <v>5</v>
      </c>
      <c r="L13" s="22"/>
    </row>
    <row r="14" s="1" customFormat="1" ht="40.2" customHeight="1" spans="1:12">
      <c r="A14" s="22">
        <v>11</v>
      </c>
      <c r="B14" s="23">
        <v>202303</v>
      </c>
      <c r="C14" s="43" t="s">
        <v>22</v>
      </c>
      <c r="D14" s="25">
        <v>96.99</v>
      </c>
      <c r="E14" s="19">
        <v>0.5</v>
      </c>
      <c r="F14" s="20">
        <f t="shared" si="0"/>
        <v>48.495</v>
      </c>
      <c r="G14" s="26">
        <v>75.91</v>
      </c>
      <c r="H14" s="19">
        <v>0.5</v>
      </c>
      <c r="I14" s="39">
        <f t="shared" si="1"/>
        <v>37.955</v>
      </c>
      <c r="J14" s="26">
        <f t="shared" si="2"/>
        <v>86.45</v>
      </c>
      <c r="K14" s="40">
        <v>1</v>
      </c>
      <c r="L14" s="22" t="s">
        <v>12</v>
      </c>
    </row>
    <row r="15" s="1" customFormat="1" ht="40.2" customHeight="1" spans="1:12">
      <c r="A15" s="22">
        <v>12</v>
      </c>
      <c r="B15" s="27"/>
      <c r="C15" s="43" t="s">
        <v>23</v>
      </c>
      <c r="D15" s="44" t="s">
        <v>24</v>
      </c>
      <c r="E15" s="19">
        <v>0.5</v>
      </c>
      <c r="F15" s="20">
        <f t="shared" si="0"/>
        <v>46.905</v>
      </c>
      <c r="G15" s="26">
        <v>78.64</v>
      </c>
      <c r="H15" s="19">
        <v>0.5</v>
      </c>
      <c r="I15" s="39">
        <f t="shared" si="1"/>
        <v>39.32</v>
      </c>
      <c r="J15" s="26">
        <f t="shared" si="2"/>
        <v>86.225</v>
      </c>
      <c r="K15" s="40">
        <v>2</v>
      </c>
      <c r="L15" s="22"/>
    </row>
    <row r="16" s="1" customFormat="1" ht="40.2" customHeight="1" spans="1:12">
      <c r="A16" s="22">
        <v>13</v>
      </c>
      <c r="B16" s="27"/>
      <c r="C16" s="43" t="s">
        <v>25</v>
      </c>
      <c r="D16" s="44" t="s">
        <v>26</v>
      </c>
      <c r="E16" s="19">
        <v>0.5</v>
      </c>
      <c r="F16" s="20">
        <f t="shared" si="0"/>
        <v>46.475</v>
      </c>
      <c r="G16" s="26">
        <v>77.92</v>
      </c>
      <c r="H16" s="19">
        <v>0.5</v>
      </c>
      <c r="I16" s="39">
        <f t="shared" si="1"/>
        <v>38.96</v>
      </c>
      <c r="J16" s="26">
        <f t="shared" si="2"/>
        <v>85.435</v>
      </c>
      <c r="K16" s="40">
        <v>3</v>
      </c>
      <c r="L16" s="22"/>
    </row>
    <row r="17" s="2" customFormat="1" ht="40.2" customHeight="1" spans="1:12">
      <c r="A17" s="22">
        <v>14</v>
      </c>
      <c r="B17" s="27"/>
      <c r="C17" s="43" t="s">
        <v>27</v>
      </c>
      <c r="D17" s="44" t="s">
        <v>28</v>
      </c>
      <c r="E17" s="19">
        <v>0.5</v>
      </c>
      <c r="F17" s="20">
        <f t="shared" si="0"/>
        <v>47.13</v>
      </c>
      <c r="G17" s="26">
        <v>75.76</v>
      </c>
      <c r="H17" s="19">
        <v>0.5</v>
      </c>
      <c r="I17" s="39">
        <f t="shared" si="1"/>
        <v>37.88</v>
      </c>
      <c r="J17" s="26">
        <f t="shared" si="2"/>
        <v>85.01</v>
      </c>
      <c r="K17" s="40">
        <v>4</v>
      </c>
      <c r="L17" s="22"/>
    </row>
    <row r="18" s="2" customFormat="1" ht="40.2" customHeight="1" spans="1:12">
      <c r="A18" s="22">
        <v>15</v>
      </c>
      <c r="B18" s="28"/>
      <c r="C18" s="43" t="s">
        <v>29</v>
      </c>
      <c r="D18" s="44" t="s">
        <v>30</v>
      </c>
      <c r="E18" s="19">
        <v>0.5</v>
      </c>
      <c r="F18" s="20">
        <f t="shared" si="0"/>
        <v>46.45</v>
      </c>
      <c r="G18" s="26">
        <v>75.73</v>
      </c>
      <c r="H18" s="19">
        <v>0.5</v>
      </c>
      <c r="I18" s="39">
        <f t="shared" si="1"/>
        <v>37.865</v>
      </c>
      <c r="J18" s="26">
        <f t="shared" si="2"/>
        <v>84.315</v>
      </c>
      <c r="K18" s="40">
        <v>5</v>
      </c>
      <c r="L18" s="22"/>
    </row>
    <row r="19" s="2" customFormat="1" ht="40.2" customHeight="1" spans="1:12">
      <c r="A19" s="22">
        <v>16</v>
      </c>
      <c r="B19" s="23">
        <v>202304</v>
      </c>
      <c r="C19" s="45" t="s">
        <v>31</v>
      </c>
      <c r="D19" s="44" t="s">
        <v>32</v>
      </c>
      <c r="E19" s="19">
        <v>0.5</v>
      </c>
      <c r="F19" s="20">
        <f t="shared" si="0"/>
        <v>44.15</v>
      </c>
      <c r="G19" s="26">
        <v>83.32</v>
      </c>
      <c r="H19" s="19">
        <v>0.5</v>
      </c>
      <c r="I19" s="39">
        <f t="shared" si="1"/>
        <v>41.66</v>
      </c>
      <c r="J19" s="26">
        <f t="shared" si="2"/>
        <v>85.81</v>
      </c>
      <c r="K19" s="40">
        <v>1</v>
      </c>
      <c r="L19" s="22" t="s">
        <v>12</v>
      </c>
    </row>
    <row r="20" s="2" customFormat="1" ht="40.2" customHeight="1" spans="1:12">
      <c r="A20" s="22">
        <v>17</v>
      </c>
      <c r="B20" s="27"/>
      <c r="C20" s="45" t="s">
        <v>33</v>
      </c>
      <c r="D20" s="44" t="s">
        <v>34</v>
      </c>
      <c r="E20" s="19">
        <v>0.5</v>
      </c>
      <c r="F20" s="20">
        <f t="shared" si="0"/>
        <v>45.485</v>
      </c>
      <c r="G20" s="26">
        <v>79.49</v>
      </c>
      <c r="H20" s="19">
        <v>0.5</v>
      </c>
      <c r="I20" s="39">
        <f t="shared" si="1"/>
        <v>39.745</v>
      </c>
      <c r="J20" s="26">
        <f t="shared" si="2"/>
        <v>85.23</v>
      </c>
      <c r="K20" s="40">
        <v>2</v>
      </c>
      <c r="L20" s="41"/>
    </row>
    <row r="21" s="2" customFormat="1" ht="40.2" customHeight="1" spans="1:12">
      <c r="A21" s="22">
        <v>18</v>
      </c>
      <c r="B21" s="27"/>
      <c r="C21" s="45" t="s">
        <v>35</v>
      </c>
      <c r="D21" s="44" t="s">
        <v>36</v>
      </c>
      <c r="E21" s="19">
        <v>0.5</v>
      </c>
      <c r="F21" s="20">
        <f t="shared" si="0"/>
        <v>45.655</v>
      </c>
      <c r="G21" s="26">
        <v>77.81</v>
      </c>
      <c r="H21" s="19">
        <v>0.5</v>
      </c>
      <c r="I21" s="39">
        <f t="shared" si="1"/>
        <v>38.905</v>
      </c>
      <c r="J21" s="26">
        <f t="shared" si="2"/>
        <v>84.56</v>
      </c>
      <c r="K21" s="40">
        <v>3</v>
      </c>
      <c r="L21" s="22"/>
    </row>
    <row r="22" s="2" customFormat="1" ht="40.2" customHeight="1" spans="1:12">
      <c r="A22" s="22">
        <v>19</v>
      </c>
      <c r="B22" s="27"/>
      <c r="C22" s="45" t="s">
        <v>37</v>
      </c>
      <c r="D22" s="44" t="s">
        <v>38</v>
      </c>
      <c r="E22" s="19">
        <v>0.5</v>
      </c>
      <c r="F22" s="20">
        <f t="shared" si="0"/>
        <v>44.775</v>
      </c>
      <c r="G22" s="26">
        <v>0</v>
      </c>
      <c r="H22" s="19">
        <v>0.5</v>
      </c>
      <c r="I22" s="39">
        <f t="shared" si="1"/>
        <v>0</v>
      </c>
      <c r="J22" s="26">
        <f t="shared" si="2"/>
        <v>44.775</v>
      </c>
      <c r="K22" s="40">
        <v>4</v>
      </c>
      <c r="L22" s="42" t="s">
        <v>39</v>
      </c>
    </row>
    <row r="23" s="2" customFormat="1" ht="40.2" customHeight="1" spans="1:12">
      <c r="A23" s="22">
        <v>20</v>
      </c>
      <c r="B23" s="28"/>
      <c r="C23" s="45" t="s">
        <v>40</v>
      </c>
      <c r="D23" s="44" t="s">
        <v>41</v>
      </c>
      <c r="E23" s="19">
        <v>0.5</v>
      </c>
      <c r="F23" s="20">
        <f t="shared" si="0"/>
        <v>42.87</v>
      </c>
      <c r="G23" s="26">
        <v>0</v>
      </c>
      <c r="H23" s="19">
        <v>0.5</v>
      </c>
      <c r="I23" s="39">
        <f t="shared" si="1"/>
        <v>0</v>
      </c>
      <c r="J23" s="26">
        <f t="shared" si="2"/>
        <v>42.87</v>
      </c>
      <c r="K23" s="40">
        <v>5</v>
      </c>
      <c r="L23" s="42" t="s">
        <v>39</v>
      </c>
    </row>
    <row r="24" s="3" customFormat="1" ht="40.2" customHeight="1" spans="1:12">
      <c r="A24" s="22">
        <v>21</v>
      </c>
      <c r="B24" s="23">
        <v>202305</v>
      </c>
      <c r="C24" s="45" t="s">
        <v>42</v>
      </c>
      <c r="D24" s="44" t="s">
        <v>36</v>
      </c>
      <c r="E24" s="19">
        <v>0.5</v>
      </c>
      <c r="F24" s="20">
        <f t="shared" si="0"/>
        <v>45.655</v>
      </c>
      <c r="G24" s="26">
        <v>83.72</v>
      </c>
      <c r="H24" s="19">
        <v>0.5</v>
      </c>
      <c r="I24" s="39">
        <f t="shared" si="1"/>
        <v>41.86</v>
      </c>
      <c r="J24" s="26">
        <f t="shared" si="2"/>
        <v>87.515</v>
      </c>
      <c r="K24" s="40">
        <v>1</v>
      </c>
      <c r="L24" s="22" t="s">
        <v>12</v>
      </c>
    </row>
    <row r="25" s="2" customFormat="1" ht="40.2" customHeight="1" spans="1:12">
      <c r="A25" s="22">
        <v>22</v>
      </c>
      <c r="B25" s="27"/>
      <c r="C25" s="45" t="s">
        <v>43</v>
      </c>
      <c r="D25" s="44" t="s">
        <v>44</v>
      </c>
      <c r="E25" s="19">
        <v>0.5</v>
      </c>
      <c r="F25" s="20">
        <f t="shared" si="0"/>
        <v>46.365</v>
      </c>
      <c r="G25" s="26">
        <v>81.91</v>
      </c>
      <c r="H25" s="19">
        <v>0.5</v>
      </c>
      <c r="I25" s="39">
        <f t="shared" si="1"/>
        <v>40.955</v>
      </c>
      <c r="J25" s="26">
        <f t="shared" si="2"/>
        <v>87.32</v>
      </c>
      <c r="K25" s="40">
        <v>2</v>
      </c>
      <c r="L25" s="22"/>
    </row>
    <row r="26" s="2" customFormat="1" ht="40.2" customHeight="1" spans="1:12">
      <c r="A26" s="22">
        <v>23</v>
      </c>
      <c r="B26" s="27"/>
      <c r="C26" s="45" t="s">
        <v>45</v>
      </c>
      <c r="D26" s="44" t="s">
        <v>44</v>
      </c>
      <c r="E26" s="19">
        <v>0.5</v>
      </c>
      <c r="F26" s="20">
        <f t="shared" si="0"/>
        <v>46.365</v>
      </c>
      <c r="G26" s="26">
        <v>79.71</v>
      </c>
      <c r="H26" s="19">
        <v>0.5</v>
      </c>
      <c r="I26" s="39">
        <f t="shared" si="1"/>
        <v>39.855</v>
      </c>
      <c r="J26" s="26">
        <f t="shared" si="2"/>
        <v>86.22</v>
      </c>
      <c r="K26" s="40">
        <v>3</v>
      </c>
      <c r="L26" s="22"/>
    </row>
    <row r="27" s="1" customFormat="1" ht="40.2" customHeight="1" spans="1:12">
      <c r="A27" s="22">
        <v>24</v>
      </c>
      <c r="B27" s="27"/>
      <c r="C27" s="45" t="s">
        <v>46</v>
      </c>
      <c r="D27" s="44" t="s">
        <v>47</v>
      </c>
      <c r="E27" s="19">
        <v>0.5</v>
      </c>
      <c r="F27" s="20">
        <f t="shared" si="0"/>
        <v>47.84</v>
      </c>
      <c r="G27" s="26">
        <v>75.82</v>
      </c>
      <c r="H27" s="19">
        <v>0.5</v>
      </c>
      <c r="I27" s="39">
        <f t="shared" si="1"/>
        <v>37.91</v>
      </c>
      <c r="J27" s="26">
        <f t="shared" si="2"/>
        <v>85.75</v>
      </c>
      <c r="K27" s="40">
        <v>4</v>
      </c>
      <c r="L27" s="22"/>
    </row>
    <row r="28" s="2" customFormat="1" ht="40.2" customHeight="1" spans="1:12">
      <c r="A28" s="22">
        <v>25</v>
      </c>
      <c r="B28" s="28"/>
      <c r="C28" s="45" t="s">
        <v>48</v>
      </c>
      <c r="D28" s="44" t="s">
        <v>49</v>
      </c>
      <c r="E28" s="19">
        <v>0.5</v>
      </c>
      <c r="F28" s="20">
        <f t="shared" si="0"/>
        <v>46.195</v>
      </c>
      <c r="G28" s="26">
        <v>73.66</v>
      </c>
      <c r="H28" s="19">
        <v>0.5</v>
      </c>
      <c r="I28" s="39">
        <f t="shared" si="1"/>
        <v>36.83</v>
      </c>
      <c r="J28" s="26">
        <f t="shared" si="2"/>
        <v>83.025</v>
      </c>
      <c r="K28" s="40">
        <v>5</v>
      </c>
      <c r="L28" s="22"/>
    </row>
    <row r="29" s="2" customFormat="1" ht="40.2" customHeight="1" spans="1:12">
      <c r="A29" s="22">
        <v>26</v>
      </c>
      <c r="B29" s="23">
        <v>202306</v>
      </c>
      <c r="C29" s="45" t="s">
        <v>50</v>
      </c>
      <c r="D29" s="44" t="s">
        <v>51</v>
      </c>
      <c r="E29" s="19">
        <v>0.5</v>
      </c>
      <c r="F29" s="20">
        <f t="shared" si="0"/>
        <v>44.97</v>
      </c>
      <c r="G29" s="26">
        <v>82.48</v>
      </c>
      <c r="H29" s="19">
        <v>0.5</v>
      </c>
      <c r="I29" s="39">
        <f t="shared" si="1"/>
        <v>41.24</v>
      </c>
      <c r="J29" s="26">
        <f t="shared" si="2"/>
        <v>86.21</v>
      </c>
      <c r="K29" s="40">
        <v>1</v>
      </c>
      <c r="L29" s="22" t="s">
        <v>12</v>
      </c>
    </row>
    <row r="30" s="2" customFormat="1" ht="40.2" customHeight="1" spans="1:12">
      <c r="A30" s="22">
        <v>27</v>
      </c>
      <c r="B30" s="27"/>
      <c r="C30" s="45" t="s">
        <v>52</v>
      </c>
      <c r="D30" s="44" t="s">
        <v>36</v>
      </c>
      <c r="E30" s="19">
        <v>0.5</v>
      </c>
      <c r="F30" s="20">
        <f t="shared" si="0"/>
        <v>45.655</v>
      </c>
      <c r="G30" s="26">
        <v>78.52</v>
      </c>
      <c r="H30" s="19">
        <v>0.5</v>
      </c>
      <c r="I30" s="39">
        <f t="shared" si="1"/>
        <v>39.26</v>
      </c>
      <c r="J30" s="26">
        <f t="shared" si="2"/>
        <v>84.915</v>
      </c>
      <c r="K30" s="40">
        <v>2</v>
      </c>
      <c r="L30" s="22"/>
    </row>
    <row r="31" s="3" customFormat="1" ht="40.2" customHeight="1" spans="1:12">
      <c r="A31" s="22">
        <v>28</v>
      </c>
      <c r="B31" s="27"/>
      <c r="C31" s="45" t="s">
        <v>53</v>
      </c>
      <c r="D31" s="44" t="s">
        <v>54</v>
      </c>
      <c r="E31" s="19">
        <v>0.5</v>
      </c>
      <c r="F31" s="20">
        <f t="shared" si="0"/>
        <v>46.335</v>
      </c>
      <c r="G31" s="26">
        <v>76.57</v>
      </c>
      <c r="H31" s="19">
        <v>0.5</v>
      </c>
      <c r="I31" s="39">
        <f t="shared" si="1"/>
        <v>38.285</v>
      </c>
      <c r="J31" s="26">
        <f t="shared" si="2"/>
        <v>84.62</v>
      </c>
      <c r="K31" s="40">
        <v>3</v>
      </c>
      <c r="L31" s="22"/>
    </row>
    <row r="32" s="3" customFormat="1" ht="40.2" customHeight="1" spans="1:12">
      <c r="A32" s="22">
        <v>29</v>
      </c>
      <c r="B32" s="27"/>
      <c r="C32" s="45" t="s">
        <v>55</v>
      </c>
      <c r="D32" s="44" t="s">
        <v>34</v>
      </c>
      <c r="E32" s="19">
        <v>0.5</v>
      </c>
      <c r="F32" s="20">
        <f t="shared" si="0"/>
        <v>45.485</v>
      </c>
      <c r="G32" s="26">
        <v>78.2</v>
      </c>
      <c r="H32" s="19">
        <v>0.5</v>
      </c>
      <c r="I32" s="39">
        <f t="shared" si="1"/>
        <v>39.1</v>
      </c>
      <c r="J32" s="26">
        <f t="shared" si="2"/>
        <v>84.585</v>
      </c>
      <c r="K32" s="40">
        <v>4</v>
      </c>
      <c r="L32" s="22"/>
    </row>
    <row r="33" s="2" customFormat="1" ht="40.2" customHeight="1" spans="1:12">
      <c r="A33" s="22">
        <v>30</v>
      </c>
      <c r="B33" s="28"/>
      <c r="C33" s="45" t="s">
        <v>56</v>
      </c>
      <c r="D33" s="44" t="s">
        <v>34</v>
      </c>
      <c r="E33" s="19">
        <v>0.5</v>
      </c>
      <c r="F33" s="20">
        <f t="shared" si="0"/>
        <v>45.485</v>
      </c>
      <c r="G33" s="26">
        <v>77.23</v>
      </c>
      <c r="H33" s="19">
        <v>0.5</v>
      </c>
      <c r="I33" s="39">
        <f t="shared" si="1"/>
        <v>38.615</v>
      </c>
      <c r="J33" s="26">
        <f t="shared" si="2"/>
        <v>84.1</v>
      </c>
      <c r="K33" s="40">
        <v>5</v>
      </c>
      <c r="L33" s="22"/>
    </row>
    <row r="34" ht="36.6" customHeight="1" spans="1:12">
      <c r="A34" s="31" t="s">
        <v>57</v>
      </c>
      <c r="B34" s="31"/>
      <c r="C34" s="31"/>
      <c r="D34" s="32"/>
      <c r="E34" s="31"/>
      <c r="F34" s="33"/>
      <c r="G34" s="31"/>
      <c r="H34" s="31"/>
      <c r="I34" s="33"/>
      <c r="J34" s="31"/>
      <c r="K34" s="31"/>
      <c r="L34" s="31"/>
    </row>
    <row r="35" ht="36.6" customHeight="1" spans="1:12">
      <c r="A35" s="34"/>
      <c r="B35" s="34"/>
      <c r="C35" s="34"/>
      <c r="D35" s="35"/>
      <c r="E35" s="34"/>
      <c r="F35" s="36"/>
      <c r="G35" s="34"/>
      <c r="H35" s="34"/>
      <c r="I35" s="36"/>
      <c r="J35" s="34"/>
      <c r="K35" s="34"/>
      <c r="L35" s="34"/>
    </row>
  </sheetData>
  <mergeCells count="9">
    <mergeCell ref="A1:L1"/>
    <mergeCell ref="A2:L2"/>
    <mergeCell ref="B4:B8"/>
    <mergeCell ref="B9:B13"/>
    <mergeCell ref="B14:B18"/>
    <mergeCell ref="B19:B23"/>
    <mergeCell ref="B24:B28"/>
    <mergeCell ref="B29:B33"/>
    <mergeCell ref="A34:L35"/>
  </mergeCells>
  <pageMargins left="0.511805555555556" right="0.550694444444444" top="0.550694444444444" bottom="0.314583333333333" header="0.369444444444444" footer="0.161111111111111"/>
  <pageSetup paperSize="9" orientation="portrait" horizontalDpi="600"/>
  <headerFooter alignWithMargins="0">
    <oddFooter>&amp;C第 &amp;P 页</oddFooter>
  </headerFooter>
  <rowBreaks count="1" manualBreakCount="1">
    <brk id="1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RED</dc:creator>
  <cp:lastModifiedBy>未知</cp:lastModifiedBy>
  <dcterms:created xsi:type="dcterms:W3CDTF">1996-12-17T01:32:00Z</dcterms:created>
  <cp:lastPrinted>2022-07-28T07:59:00Z</cp:lastPrinted>
  <dcterms:modified xsi:type="dcterms:W3CDTF">2024-01-29T03:02:48Z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2CF0DF068B144E48A4F72BC850CC5EB8_13</vt:lpwstr>
  </property>
</Properties>
</file>