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externalReferences>
    <externalReference r:id="rId5"/>
  </externalReferences>
  <definedNames>
    <definedName name="_xlnm._FilterDatabase" localSheetId="1" hidden="1">'表3-1 新增地方政府专项债券情况表'!$A$8:$P$17</definedName>
  </definedNames>
  <calcPr calcId="144525"/>
</workbook>
</file>

<file path=xl/sharedStrings.xml><?xml version="1.0" encoding="utf-8"?>
<sst xmlns="http://schemas.openxmlformats.org/spreadsheetml/2006/main" count="197" uniqueCount="102">
  <si>
    <t>DEBT_T_XXGK_CXZQSY</t>
  </si>
  <si>
    <t xml:space="preserve"> AND T.AD_CODE_GK=441300 AND T.SET_YEAR_GK=2023 AND T.ZWLB_ID=01</t>
  </si>
  <si>
    <t>债券存续期公开</t>
  </si>
  <si>
    <t>AD_CODE_GK#441300</t>
  </si>
  <si>
    <t>AD_CODE#441300</t>
  </si>
  <si>
    <t>SET_YEAR_GK#2023</t>
  </si>
  <si>
    <t>ad_name#441300 惠州市本级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</si>
  <si>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</si>
  <si>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</si>
  <si>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</si>
  <si>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</si>
  <si>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</si>
  <si>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</si>
  <si>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</si>
  <si>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</si>
  <si>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</si>
  <si>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</si>
  <si>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</si>
  <si>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</si>
  <si>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</si>
  <si>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</si>
  <si>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</si>
  <si>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</si>
  <si>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</si>
  <si>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</si>
  <si>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2023年末大亚湾区发行的新增地方政府一般债券情况表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</si>
  <si>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</si>
  <si>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</si>
  <si>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</si>
  <si>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</si>
  <si>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</si>
  <si>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</si>
  <si>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</si>
  <si>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</si>
  <si>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</si>
  <si>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</si>
  <si>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</si>
  <si>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</si>
  <si>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</si>
  <si>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</si>
  <si>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此表格无数据</t>
  </si>
  <si>
    <t>2021</t>
  </si>
  <si>
    <t>689CDE19E2104D05873B55286F863762</t>
  </si>
  <si>
    <t>2022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</si>
  <si>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</si>
  <si>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</si>
  <si>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T.AD_CODE_GK=441300 AND T.SET_YEAR_GK=2023 AND T.ZWLB_ID=02</t>
  </si>
  <si>
    <t>ZWLB_ID#02</t>
  </si>
  <si>
    <t>XMZCLX#</t>
  </si>
  <si>
    <t>XMSY#</t>
  </si>
  <si>
    <t>2023年末大亚湾区发行的新增地方政府专项债券情况表</t>
  </si>
  <si>
    <t>债券项目资产类型</t>
  </si>
  <si>
    <t>2023年已取得项目收益</t>
  </si>
  <si>
    <t>项目预期收益</t>
  </si>
  <si>
    <t>2023年广东省政府专项债券（四期）</t>
  </si>
  <si>
    <t>其他自平衡专项债券</t>
  </si>
  <si>
    <t>15年</t>
  </si>
  <si>
    <t>公共基础设施</t>
  </si>
  <si>
    <t>2023年广东省政府专项债券（六期）</t>
  </si>
  <si>
    <t>20年</t>
  </si>
  <si>
    <t>市政公共基础设施（城市排水和污水处理设施）、市政公共基础设施（地下综合管廊）、市政公共基础设施（其他市政基础设施）</t>
  </si>
  <si>
    <t>2023年广东省政府专项债券（十一期）</t>
  </si>
  <si>
    <t>10年</t>
  </si>
  <si>
    <t>市政公共基础设施（供水设施）</t>
  </si>
  <si>
    <t>2023年广东省政府专项债券（十三期）</t>
  </si>
  <si>
    <t>市政公共基础设施（城市排水和污水处理设施）、市政公共基础设施（地下综合管廊）、市政公共基础设施（其他市政基础设施）、其他公共基础设施</t>
  </si>
  <si>
    <t>2023年广东省政府专项债券（二十三期）</t>
  </si>
  <si>
    <t>公共基础设施、其他公共基础设施、市政公共基础设施（地下综合管廊）、市政公共基础设施（其他市政基础设施）、市政公共基础设施（供水设施）</t>
  </si>
  <si>
    <t>2023年广东省政府专项债券（三十三期）</t>
  </si>
  <si>
    <t>7年</t>
  </si>
  <si>
    <t>公共基础设施、市政公共基础设施（其他市政基础设施）</t>
  </si>
  <si>
    <t>2023年广东省政府专项债券（三十九期）</t>
  </si>
  <si>
    <t>10年（分年还本，后5年每年20%，第6年）</t>
  </si>
  <si>
    <t>2023年广东省政府专项债券（五十八期）</t>
  </si>
  <si>
    <t>20年（分年还本，后10年每年10%，第11年）</t>
  </si>
  <si>
    <t>注：本表由使用债券资金的部门不迟于每年6月底前公开，反映截至上年末专项债券及项目信息。</t>
  </si>
  <si>
    <t>DEBT_T_XXGK_CXSRZC</t>
  </si>
  <si>
    <t xml:space="preserve"> AND T.AD_CODE_GK=441300 AND T.SET_YEAR_GK=2023 AND T.ZWLB_ID='01'</t>
  </si>
  <si>
    <t>AD_NAME#441300 惠州市本级</t>
  </si>
  <si>
    <t>SET_YEAR#2023</t>
  </si>
  <si>
    <t>SR_AMT#</t>
  </si>
  <si>
    <t>GNFL_NAME#</t>
  </si>
  <si>
    <t>ZC_AMT#</t>
  </si>
  <si>
    <t>GNFL_CODE#</t>
  </si>
  <si>
    <t>表3-2</t>
  </si>
  <si>
    <t>2023年末大亚湾区发行的新增地方政府一般债券资金收支情况表</t>
  </si>
  <si>
    <t>序号</t>
  </si>
  <si>
    <t>2023年末新增一般债券资金收入</t>
  </si>
  <si>
    <t>2023年末新增一般债券资金安排的支出</t>
  </si>
  <si>
    <t>金额</t>
  </si>
  <si>
    <t>支出功能分类</t>
  </si>
  <si>
    <t>213</t>
  </si>
  <si>
    <t>229</t>
  </si>
  <si>
    <t xml:space="preserve"> AND T.AD_CODE_GK=441300 AND T.SET_YEAR_GK=2023 AND T.ZWLB_ID='02'</t>
  </si>
  <si>
    <t>2023年末大亚湾区发行的新增地方政府专项债券资金收支情况表</t>
  </si>
  <si>
    <t>2023年末新增专项债券资金收入</t>
  </si>
  <si>
    <t>2023年末新增专项债券资金安排的支出</t>
  </si>
  <si>
    <t>合计</t>
  </si>
  <si>
    <t>bb81ea87f13488c6129e1d48cb4f9079</t>
  </si>
  <si>
    <t>229其他支出</t>
  </si>
  <si>
    <t>a8a334d9c134898e114e08e189f330b7</t>
  </si>
  <si>
    <t>4aa365d4e1348c4b9ce3f395f52240f4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</si>
</sst>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b/>
      <sz val="16"/>
      <color indexed="8"/>
      <name val="宋体"/>
      <charset val="1"/>
      <scheme val="minor"/>
    </font>
    <font>
      <b/>
      <sz val="16"/>
      <name val="宋体"/>
      <charset val="1"/>
      <scheme val="minor"/>
    </font>
    <font>
      <b/>
      <sz val="16"/>
      <name val="SimSun"/>
      <charset val="134"/>
    </font>
    <font>
      <b/>
      <sz val="18"/>
      <name val="微软雅黑"/>
      <charset val="134"/>
    </font>
    <font>
      <b/>
      <sz val="14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8" borderId="2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7" borderId="2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29" fillId="5" borderId="26" applyNumberFormat="0" applyAlignment="0" applyProtection="0">
      <alignment vertical="center"/>
    </xf>
    <xf numFmtId="0" fontId="19" fillId="15" borderId="2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left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176" fontId="7" fillId="2" borderId="6" xfId="0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right" vertical="center" wrapText="1"/>
    </xf>
    <xf numFmtId="0" fontId="7" fillId="0" borderId="14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Fill="1" applyBorder="1" applyAlignment="1">
      <alignment vertical="center" wrapText="1"/>
    </xf>
    <xf numFmtId="4" fontId="7" fillId="2" borderId="19" xfId="0" applyNumberFormat="1" applyFont="1" applyFill="1" applyBorder="1" applyAlignment="1">
      <alignment horizontal="right" vertical="center" wrapText="1"/>
    </xf>
    <xf numFmtId="4" fontId="7" fillId="2" borderId="3" xfId="0" applyNumberFormat="1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4" fontId="4" fillId="0" borderId="19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65288;&#24213;&#31295;&#65289;2023&#23384;&#32493;&#26399;&#20844;&#243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</sheetNames>
    <sheetDataSet>
      <sheetData sheetId="0"/>
      <sheetData sheetId="1">
        <row r="1">
          <cell r="A1" t="str">
            <v>债券名称</v>
          </cell>
          <cell r="B1" t="str">
            <v>举借金额</v>
          </cell>
        </row>
        <row r="2">
          <cell r="A2" t="str">
            <v>2023年广东省政府专项债券（四期）</v>
          </cell>
          <cell r="B2">
            <v>14000</v>
          </cell>
          <cell r="C2">
            <v>2305031</v>
          </cell>
        </row>
        <row r="3">
          <cell r="A3" t="str">
            <v>2023年广东省政府专项债券（六期）</v>
          </cell>
          <cell r="B3">
            <v>45200</v>
          </cell>
          <cell r="C3">
            <v>2305033</v>
          </cell>
        </row>
        <row r="4">
          <cell r="A4" t="str">
            <v>2023年广东省政府专项债券（十一期）</v>
          </cell>
          <cell r="B4">
            <v>5000</v>
          </cell>
          <cell r="C4">
            <v>2305341</v>
          </cell>
        </row>
        <row r="5">
          <cell r="A5" t="str">
            <v>2023年广东省政府专项债券（十三期）</v>
          </cell>
          <cell r="B5">
            <v>20800</v>
          </cell>
          <cell r="C5">
            <v>2305343</v>
          </cell>
        </row>
        <row r="6">
          <cell r="A6" t="str">
            <v>2023年广东省政府专项债券（二十三期）</v>
          </cell>
          <cell r="B6">
            <v>15000</v>
          </cell>
          <cell r="C6">
            <v>198249</v>
          </cell>
        </row>
        <row r="7">
          <cell r="A7" t="str">
            <v>2023年广东省政府专项债券（三十三期）</v>
          </cell>
          <cell r="B7">
            <v>4400</v>
          </cell>
          <cell r="C7">
            <v>2305877</v>
          </cell>
        </row>
        <row r="8">
          <cell r="A8" t="str">
            <v>2023年广东省政府专项债券（三十九期）</v>
          </cell>
          <cell r="B8">
            <v>400</v>
          </cell>
          <cell r="C8">
            <v>2305883</v>
          </cell>
        </row>
        <row r="9">
          <cell r="A9" t="str">
            <v>2023年广东省政府专项债券（三十九期）</v>
          </cell>
          <cell r="B9">
            <v>400</v>
          </cell>
          <cell r="C9">
            <v>2305883</v>
          </cell>
        </row>
        <row r="10">
          <cell r="A10" t="str">
            <v>2023年广东省政府专项债券（三十九期）</v>
          </cell>
          <cell r="B10">
            <v>400</v>
          </cell>
          <cell r="C10">
            <v>2305883</v>
          </cell>
        </row>
        <row r="11">
          <cell r="A11" t="str">
            <v>2023年广东省政府专项债券（三十九期）</v>
          </cell>
          <cell r="B11">
            <v>400</v>
          </cell>
          <cell r="C11">
            <v>2305883</v>
          </cell>
        </row>
        <row r="12">
          <cell r="A12" t="str">
            <v>2023年广东省政府专项债券（三十九期）</v>
          </cell>
          <cell r="B12">
            <v>400</v>
          </cell>
          <cell r="C12">
            <v>2305883</v>
          </cell>
        </row>
        <row r="13">
          <cell r="A13" t="str">
            <v>2023年广东省政府专项债券（五十八期）</v>
          </cell>
          <cell r="B13">
            <v>660</v>
          </cell>
          <cell r="C13">
            <v>2371044</v>
          </cell>
        </row>
        <row r="14">
          <cell r="A14" t="str">
            <v>2023年广东省政府专项债券（五十八期）</v>
          </cell>
          <cell r="B14">
            <v>660</v>
          </cell>
          <cell r="C14">
            <v>2371044</v>
          </cell>
        </row>
        <row r="15">
          <cell r="A15" t="str">
            <v>2023年广东省政府专项债券（五十八期）</v>
          </cell>
          <cell r="B15">
            <v>660</v>
          </cell>
          <cell r="C15">
            <v>2371044</v>
          </cell>
        </row>
        <row r="16">
          <cell r="A16" t="str">
            <v>2023年广东省政府专项债券（五十八期）</v>
          </cell>
          <cell r="B16">
            <v>660</v>
          </cell>
          <cell r="C16">
            <v>2371044</v>
          </cell>
        </row>
        <row r="17">
          <cell r="A17" t="str">
            <v>2023年广东省政府专项债券（五十八期）</v>
          </cell>
          <cell r="B17">
            <v>660</v>
          </cell>
          <cell r="C17">
            <v>2371044</v>
          </cell>
        </row>
        <row r="18">
          <cell r="A18" t="str">
            <v>2023年广东省政府专项债券（五十八期）</v>
          </cell>
          <cell r="B18">
            <v>660</v>
          </cell>
          <cell r="C18">
            <v>2371044</v>
          </cell>
        </row>
        <row r="19">
          <cell r="A19" t="str">
            <v>2023年广东省政府专项债券（五十八期）</v>
          </cell>
          <cell r="B19">
            <v>660</v>
          </cell>
          <cell r="C19">
            <v>2371044</v>
          </cell>
        </row>
        <row r="20">
          <cell r="A20" t="str">
            <v>2023年广东省政府专项债券（五十八期）</v>
          </cell>
          <cell r="B20">
            <v>660</v>
          </cell>
          <cell r="C20">
            <v>2371044</v>
          </cell>
        </row>
        <row r="21">
          <cell r="A21" t="str">
            <v>2023年广东省政府专项债券（五十八期）</v>
          </cell>
          <cell r="B21">
            <v>660</v>
          </cell>
          <cell r="C21">
            <v>2371044</v>
          </cell>
        </row>
        <row r="22">
          <cell r="A22" t="str">
            <v>2023年广东省政府专项债券（五十八期）</v>
          </cell>
          <cell r="B22">
            <v>660</v>
          </cell>
          <cell r="C22">
            <v>2371044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view="pageBreakPreview" zoomScale="85" zoomScaleNormal="100" workbookViewId="0">
      <pane xSplit="2" ySplit="8" topLeftCell="C9" activePane="bottomRight" state="frozen"/>
      <selection/>
      <selection pane="topRight"/>
      <selection pane="bottomLeft"/>
      <selection pane="bottomRight" activeCell="J9" sqref="J9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15.74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9.76666666666667" style="1" customWidth="1"/>
    <col min="15" max="17" width="9" style="1" hidden="1"/>
    <col min="18" max="18" width="9.76666666666667" style="1" customWidth="1"/>
    <col min="19" max="16384" width="10" style="1"/>
  </cols>
  <sheetData>
    <row r="1" ht="33.75" hidden="1" spans="1:4">
      <c r="A1" s="2">
        <v>0</v>
      </c>
      <c r="B1" s="2" t="s">
        <v>0</v>
      </c>
      <c r="C1" s="2" t="s">
        <v>1</v>
      </c>
      <c r="D1" s="2" t="s">
        <v>2</v>
      </c>
    </row>
    <row r="2" ht="22.5" hidden="1" spans="1:7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idden="1" spans="1:17">
      <c r="A3" s="2">
        <v>0</v>
      </c>
      <c r="B3" s="2" t="s">
        <v>9</v>
      </c>
      <c r="C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20</v>
      </c>
      <c r="O3" s="2" t="s">
        <v>21</v>
      </c>
      <c r="P3" s="2" t="s">
        <v>22</v>
      </c>
      <c r="Q3" s="2" t="s">
        <v>23</v>
      </c>
    </row>
    <row r="4" ht="14.3" customHeight="1" spans="1:2">
      <c r="A4" s="2">
        <v>0</v>
      </c>
      <c r="B4" s="2" t="s">
        <v>24</v>
      </c>
    </row>
    <row r="5" ht="27.85" customHeight="1" spans="1:14">
      <c r="A5" s="2">
        <v>0</v>
      </c>
      <c r="B5" s="3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4.3" customHeight="1" spans="1:14">
      <c r="A6" s="2">
        <v>0</v>
      </c>
      <c r="B6" s="2"/>
      <c r="C6" s="2"/>
      <c r="D6" s="2"/>
      <c r="E6" s="2"/>
      <c r="G6" s="2"/>
      <c r="H6" s="2"/>
      <c r="I6" s="2"/>
      <c r="K6" s="2"/>
      <c r="L6" s="2"/>
      <c r="M6" s="2"/>
      <c r="N6" s="2" t="s">
        <v>26</v>
      </c>
    </row>
    <row r="7" ht="30" customHeight="1" spans="1:14">
      <c r="A7" s="2">
        <v>0</v>
      </c>
      <c r="B7" s="48"/>
      <c r="C7" s="49" t="s">
        <v>27</v>
      </c>
      <c r="D7" s="49"/>
      <c r="E7" s="49"/>
      <c r="F7" s="49"/>
      <c r="G7" s="49"/>
      <c r="H7" s="49"/>
      <c r="I7" s="49"/>
      <c r="J7" s="55" t="s">
        <v>28</v>
      </c>
      <c r="K7" s="55"/>
      <c r="L7" s="56" t="s">
        <v>29</v>
      </c>
      <c r="M7" s="56"/>
      <c r="N7" s="57" t="s">
        <v>30</v>
      </c>
    </row>
    <row r="8" ht="30" customHeight="1" spans="1:14">
      <c r="A8" s="2">
        <v>0</v>
      </c>
      <c r="B8" s="50" t="s">
        <v>31</v>
      </c>
      <c r="C8" s="51" t="s">
        <v>32</v>
      </c>
      <c r="D8" s="51" t="s">
        <v>33</v>
      </c>
      <c r="E8" s="51" t="s">
        <v>34</v>
      </c>
      <c r="G8" s="51" t="s">
        <v>35</v>
      </c>
      <c r="H8" s="51" t="s">
        <v>36</v>
      </c>
      <c r="I8" s="51" t="s">
        <v>37</v>
      </c>
      <c r="J8" s="8"/>
      <c r="K8" s="51" t="s">
        <v>38</v>
      </c>
      <c r="L8" s="8"/>
      <c r="M8" s="51" t="s">
        <v>38</v>
      </c>
      <c r="N8" s="58"/>
    </row>
    <row r="9" ht="30" customHeight="1" spans="1:17">
      <c r="A9" s="2" t="s">
        <v>39</v>
      </c>
      <c r="B9" s="52" t="s">
        <v>40</v>
      </c>
      <c r="C9" s="52"/>
      <c r="D9" s="52"/>
      <c r="E9" s="11"/>
      <c r="F9" s="2" t="s">
        <v>41</v>
      </c>
      <c r="G9" s="52"/>
      <c r="H9" s="53"/>
      <c r="I9" s="52"/>
      <c r="J9" s="11"/>
      <c r="K9" s="11"/>
      <c r="L9" s="11"/>
      <c r="M9" s="59"/>
      <c r="N9" s="18"/>
      <c r="O9" s="2" t="s">
        <v>41</v>
      </c>
      <c r="P9" s="2" t="s">
        <v>42</v>
      </c>
      <c r="Q9" s="2"/>
    </row>
    <row r="10" ht="30" customHeight="1" spans="1:17">
      <c r="A10" s="2" t="s">
        <v>39</v>
      </c>
      <c r="B10" s="52"/>
      <c r="C10" s="52"/>
      <c r="D10" s="52"/>
      <c r="E10" s="11"/>
      <c r="F10" s="2" t="s">
        <v>43</v>
      </c>
      <c r="G10" s="52"/>
      <c r="H10" s="53"/>
      <c r="I10" s="52"/>
      <c r="J10" s="11"/>
      <c r="K10" s="11"/>
      <c r="L10" s="11"/>
      <c r="M10" s="59"/>
      <c r="N10" s="18"/>
      <c r="O10" s="2" t="s">
        <v>43</v>
      </c>
      <c r="P10" s="2" t="s">
        <v>44</v>
      </c>
      <c r="Q10" s="2"/>
    </row>
    <row r="11" ht="30" customHeight="1" spans="2:10">
      <c r="B11" s="54" t="s">
        <v>45</v>
      </c>
      <c r="C11" s="54"/>
      <c r="D11" s="54"/>
      <c r="E11" s="54"/>
      <c r="F11" s="54"/>
      <c r="G11" s="54"/>
      <c r="H11" s="54"/>
      <c r="I11" s="54"/>
      <c r="J11" s="54"/>
    </row>
  </sheetData>
  <mergeCells count="6">
    <mergeCell ref="B5:N5"/>
    <mergeCell ref="C7:I7"/>
    <mergeCell ref="J7:K7"/>
    <mergeCell ref="L7:M7"/>
    <mergeCell ref="B11:J11"/>
    <mergeCell ref="N7:N8"/>
  </mergeCells>
  <pageMargins left="0.39300000667572" right="0.39300000667572" top="0.39300000667572" bottom="0.39300000667572" header="0" footer="0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view="pageBreakPreview" zoomScale="70" zoomScaleNormal="70" workbookViewId="0">
      <pane xSplit="2" ySplit="8" topLeftCell="C9" activePane="bottomRight" state="frozen"/>
      <selection/>
      <selection pane="topRight"/>
      <selection pane="bottomLeft"/>
      <selection pane="bottomRight" activeCell="P12" sqref="P12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20.4916666666667" style="1" customWidth="1"/>
    <col min="5" max="5" width="19.4083333333333" style="1" customWidth="1"/>
    <col min="6" max="6" width="20.7583333333333" style="1" customWidth="1"/>
    <col min="7" max="7" width="13.5666666666667" style="1" customWidth="1"/>
    <col min="8" max="8" width="23.5666666666667" style="1" customWidth="1"/>
    <col min="9" max="9" width="42.675" style="1" customWidth="1"/>
    <col min="10" max="10" width="20.5166666666667" style="1" customWidth="1"/>
    <col min="11" max="11" width="20.4916666666667" style="1" customWidth="1"/>
    <col min="12" max="12" width="20.5166666666667" style="1" customWidth="1"/>
    <col min="13" max="13" width="20.4916666666667" style="1" customWidth="1"/>
    <col min="14" max="14" width="16.0083333333333" style="1" customWidth="1"/>
    <col min="15" max="15" width="14.4583333333333" style="1" customWidth="1"/>
    <col min="16" max="16" width="14.8166666666667" style="1" customWidth="1"/>
    <col min="17" max="16384" width="10" style="1"/>
  </cols>
  <sheetData>
    <row r="1" ht="33.75" hidden="1" spans="1:3">
      <c r="A1" s="2">
        <v>0</v>
      </c>
      <c r="B1" s="2" t="s">
        <v>0</v>
      </c>
      <c r="C1" s="2" t="s">
        <v>46</v>
      </c>
    </row>
    <row r="2" ht="22.5" hidden="1" spans="1:8">
      <c r="A2" s="2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47</v>
      </c>
      <c r="G2" s="2"/>
      <c r="H2" s="2"/>
    </row>
    <row r="3" hidden="1" spans="1:16">
      <c r="A3" s="2">
        <v>0</v>
      </c>
      <c r="B3" s="2" t="s">
        <v>9</v>
      </c>
      <c r="C3" s="2" t="s">
        <v>10</v>
      </c>
      <c r="E3" s="2" t="s">
        <v>11</v>
      </c>
      <c r="F3" s="2" t="s">
        <v>13</v>
      </c>
      <c r="G3" s="2" t="s">
        <v>14</v>
      </c>
      <c r="H3" s="2" t="s">
        <v>15</v>
      </c>
      <c r="I3" s="2" t="s">
        <v>48</v>
      </c>
      <c r="J3" s="2" t="s">
        <v>16</v>
      </c>
      <c r="K3" s="2" t="s">
        <v>17</v>
      </c>
      <c r="L3" s="2" t="s">
        <v>18</v>
      </c>
      <c r="M3" s="2" t="s">
        <v>19</v>
      </c>
      <c r="N3" s="2" t="s">
        <v>49</v>
      </c>
      <c r="O3" s="2"/>
      <c r="P3" s="2" t="s">
        <v>20</v>
      </c>
    </row>
    <row r="4" ht="26" customHeight="1" spans="1:2">
      <c r="A4" s="2">
        <v>0</v>
      </c>
      <c r="B4" s="24" t="s">
        <v>24</v>
      </c>
    </row>
    <row r="5" ht="27.85" customHeight="1" spans="1:16">
      <c r="A5" s="2">
        <v>0</v>
      </c>
      <c r="B5" s="25" t="s">
        <v>50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</row>
    <row r="6" ht="28" customHeight="1" spans="1:16">
      <c r="A6" s="2">
        <v>0</v>
      </c>
      <c r="B6" s="2"/>
      <c r="C6" s="2"/>
      <c r="D6" s="2"/>
      <c r="E6" s="2"/>
      <c r="F6" s="2"/>
      <c r="G6" s="2"/>
      <c r="H6" s="2"/>
      <c r="K6" s="2"/>
      <c r="L6" s="2"/>
      <c r="M6" s="2"/>
      <c r="P6" s="36" t="s">
        <v>26</v>
      </c>
    </row>
    <row r="7" s="21" customFormat="1" ht="30" customHeight="1" spans="1:16">
      <c r="A7" s="24">
        <v>0</v>
      </c>
      <c r="B7" s="26"/>
      <c r="C7" s="27" t="s">
        <v>27</v>
      </c>
      <c r="D7" s="27"/>
      <c r="E7" s="27"/>
      <c r="F7" s="27"/>
      <c r="G7" s="27"/>
      <c r="H7" s="27"/>
      <c r="I7" s="37" t="s">
        <v>51</v>
      </c>
      <c r="J7" s="38" t="s">
        <v>28</v>
      </c>
      <c r="K7" s="38"/>
      <c r="L7" s="39" t="s">
        <v>29</v>
      </c>
      <c r="M7" s="39"/>
      <c r="N7" s="40" t="s">
        <v>52</v>
      </c>
      <c r="O7" s="40" t="s">
        <v>53</v>
      </c>
      <c r="P7" s="40" t="s">
        <v>30</v>
      </c>
    </row>
    <row r="8" s="21" customFormat="1" ht="55" customHeight="1" spans="1:16">
      <c r="A8" s="24">
        <v>0</v>
      </c>
      <c r="B8" s="28" t="s">
        <v>31</v>
      </c>
      <c r="C8" s="29" t="s">
        <v>32</v>
      </c>
      <c r="D8" s="29" t="s">
        <v>33</v>
      </c>
      <c r="E8" s="29" t="s">
        <v>34</v>
      </c>
      <c r="F8" s="29" t="s">
        <v>35</v>
      </c>
      <c r="G8" s="29" t="s">
        <v>36</v>
      </c>
      <c r="H8" s="29" t="s">
        <v>37</v>
      </c>
      <c r="I8" s="37"/>
      <c r="J8" s="41"/>
      <c r="K8" s="42" t="s">
        <v>38</v>
      </c>
      <c r="L8" s="39"/>
      <c r="M8" s="39" t="s">
        <v>38</v>
      </c>
      <c r="N8" s="40"/>
      <c r="O8" s="40"/>
      <c r="P8" s="40"/>
    </row>
    <row r="9" s="22" customFormat="1" ht="62" customHeight="1" spans="1:16">
      <c r="A9" s="30"/>
      <c r="B9" s="31" t="s">
        <v>54</v>
      </c>
      <c r="C9" s="31">
        <f>VLOOKUP(B9,[1]Sheet1!$A:$C,3,0)</f>
        <v>2305031</v>
      </c>
      <c r="D9" s="31" t="s">
        <v>55</v>
      </c>
      <c r="E9" s="32">
        <v>1.4</v>
      </c>
      <c r="F9" s="33">
        <v>44943</v>
      </c>
      <c r="G9" s="34">
        <v>3.12</v>
      </c>
      <c r="H9" s="31" t="s">
        <v>56</v>
      </c>
      <c r="I9" s="43" t="s">
        <v>57</v>
      </c>
      <c r="J9" s="32">
        <v>9.9471</v>
      </c>
      <c r="K9" s="44">
        <v>7.85</v>
      </c>
      <c r="L9" s="45">
        <v>6.3024</v>
      </c>
      <c r="M9" s="45">
        <v>5.35</v>
      </c>
      <c r="N9" s="45">
        <v>0</v>
      </c>
      <c r="O9" s="45">
        <v>40.6929</v>
      </c>
      <c r="P9" s="46"/>
    </row>
    <row r="10" s="23" customFormat="1" ht="106" customHeight="1" spans="1:16">
      <c r="A10" s="30" t="s">
        <v>39</v>
      </c>
      <c r="B10" s="31" t="s">
        <v>58</v>
      </c>
      <c r="C10" s="31">
        <f>VLOOKUP(B10,[1]Sheet1!$A:$C,3,0)</f>
        <v>2305033</v>
      </c>
      <c r="D10" s="31" t="s">
        <v>55</v>
      </c>
      <c r="E10" s="32">
        <v>4.52</v>
      </c>
      <c r="F10" s="33">
        <v>44943</v>
      </c>
      <c r="G10" s="34">
        <v>3.19</v>
      </c>
      <c r="H10" s="31" t="s">
        <v>59</v>
      </c>
      <c r="I10" s="43" t="s">
        <v>60</v>
      </c>
      <c r="J10" s="32">
        <v>55.8919</v>
      </c>
      <c r="K10" s="44">
        <v>16.347</v>
      </c>
      <c r="L10" s="45">
        <v>18.15556</v>
      </c>
      <c r="M10" s="45">
        <v>9.647</v>
      </c>
      <c r="N10" s="45">
        <v>0</v>
      </c>
      <c r="O10" s="45">
        <v>49.137</v>
      </c>
      <c r="P10" s="46"/>
    </row>
    <row r="11" s="22" customFormat="1" ht="68" customHeight="1" spans="1:16">
      <c r="A11" s="30"/>
      <c r="B11" s="31" t="s">
        <v>61</v>
      </c>
      <c r="C11" s="31">
        <f>VLOOKUP(B11,[1]Sheet1!$A:$C,3,0)</f>
        <v>2305341</v>
      </c>
      <c r="D11" s="31" t="s">
        <v>55</v>
      </c>
      <c r="E11" s="32">
        <v>0.5</v>
      </c>
      <c r="F11" s="33">
        <v>45029</v>
      </c>
      <c r="G11" s="34">
        <v>2.94</v>
      </c>
      <c r="H11" s="31" t="s">
        <v>62</v>
      </c>
      <c r="I11" s="43" t="s">
        <v>63</v>
      </c>
      <c r="J11" s="32">
        <v>6.0344</v>
      </c>
      <c r="K11" s="44">
        <v>4.1093</v>
      </c>
      <c r="L11" s="45">
        <v>3.0804</v>
      </c>
      <c r="M11" s="45">
        <v>1.6093</v>
      </c>
      <c r="N11" s="45">
        <v>0</v>
      </c>
      <c r="O11" s="45">
        <v>10.4565</v>
      </c>
      <c r="P11" s="46"/>
    </row>
    <row r="12" s="23" customFormat="1" ht="136" customHeight="1" spans="1:16">
      <c r="A12" s="30"/>
      <c r="B12" s="31" t="s">
        <v>64</v>
      </c>
      <c r="C12" s="31">
        <f>VLOOKUP(B12,[1]Sheet1!$A:$C,3,0)</f>
        <v>2305343</v>
      </c>
      <c r="D12" s="31" t="s">
        <v>55</v>
      </c>
      <c r="E12" s="32">
        <v>2.08</v>
      </c>
      <c r="F12" s="33">
        <v>45029</v>
      </c>
      <c r="G12" s="34">
        <v>3.16</v>
      </c>
      <c r="H12" s="31" t="s">
        <v>59</v>
      </c>
      <c r="I12" s="43" t="s">
        <v>65</v>
      </c>
      <c r="J12" s="32">
        <v>59.7928</v>
      </c>
      <c r="K12" s="44">
        <v>17.127</v>
      </c>
      <c r="L12" s="45">
        <v>21.02276</v>
      </c>
      <c r="M12" s="45">
        <v>10.427</v>
      </c>
      <c r="N12" s="45">
        <v>0</v>
      </c>
      <c r="O12" s="45">
        <v>53.8326</v>
      </c>
      <c r="P12" s="46"/>
    </row>
    <row r="13" s="22" customFormat="1" ht="129" customHeight="1" spans="1:16">
      <c r="A13" s="30" t="s">
        <v>39</v>
      </c>
      <c r="B13" s="31" t="s">
        <v>66</v>
      </c>
      <c r="C13" s="31">
        <f>VLOOKUP(B13,[1]Sheet1!$A:$C,3,0)</f>
        <v>198249</v>
      </c>
      <c r="D13" s="31" t="s">
        <v>55</v>
      </c>
      <c r="E13" s="32">
        <v>1.5</v>
      </c>
      <c r="F13" s="33">
        <v>45064</v>
      </c>
      <c r="G13" s="34">
        <v>3</v>
      </c>
      <c r="H13" s="31" t="s">
        <v>59</v>
      </c>
      <c r="I13" s="43" t="s">
        <v>67</v>
      </c>
      <c r="J13" s="32">
        <v>63.8755</v>
      </c>
      <c r="K13" s="44">
        <v>25.3463</v>
      </c>
      <c r="L13" s="45">
        <v>27.8823</v>
      </c>
      <c r="M13" s="45">
        <v>15.1463</v>
      </c>
      <c r="N13" s="45">
        <v>0</v>
      </c>
      <c r="O13" s="45">
        <v>94.7534</v>
      </c>
      <c r="P13" s="46"/>
    </row>
    <row r="14" s="22" customFormat="1" ht="69" customHeight="1" spans="1:16">
      <c r="A14" s="30"/>
      <c r="B14" s="31" t="s">
        <v>68</v>
      </c>
      <c r="C14" s="31">
        <f>VLOOKUP(B14,[1]Sheet1!$A:$C,3,0)</f>
        <v>2305877</v>
      </c>
      <c r="D14" s="31" t="s">
        <v>55</v>
      </c>
      <c r="E14" s="32">
        <v>0.44</v>
      </c>
      <c r="F14" s="33">
        <v>45140</v>
      </c>
      <c r="G14" s="34">
        <v>2.68</v>
      </c>
      <c r="H14" s="31" t="s">
        <v>69</v>
      </c>
      <c r="I14" s="43" t="s">
        <v>70</v>
      </c>
      <c r="J14" s="32">
        <v>17.09</v>
      </c>
      <c r="K14" s="44">
        <v>12.15</v>
      </c>
      <c r="L14" s="45">
        <v>10.379</v>
      </c>
      <c r="M14" s="45">
        <v>8.5</v>
      </c>
      <c r="N14" s="45">
        <v>0</v>
      </c>
      <c r="O14" s="45">
        <v>52.064</v>
      </c>
      <c r="P14" s="46"/>
    </row>
    <row r="15" s="22" customFormat="1" ht="87" customHeight="1" spans="1:16">
      <c r="A15" s="30"/>
      <c r="B15" s="31" t="s">
        <v>71</v>
      </c>
      <c r="C15" s="31">
        <f>VLOOKUP(B15,[1]Sheet1!$A:$C,3,0)</f>
        <v>2305883</v>
      </c>
      <c r="D15" s="31" t="s">
        <v>55</v>
      </c>
      <c r="E15" s="32">
        <v>0.2</v>
      </c>
      <c r="F15" s="33">
        <v>45140</v>
      </c>
      <c r="G15" s="34">
        <v>2.84</v>
      </c>
      <c r="H15" s="31" t="s">
        <v>72</v>
      </c>
      <c r="I15" s="43" t="s">
        <v>63</v>
      </c>
      <c r="J15" s="32">
        <v>6.0344</v>
      </c>
      <c r="K15" s="44">
        <v>4.1093</v>
      </c>
      <c r="L15" s="45">
        <v>3.0804</v>
      </c>
      <c r="M15" s="45">
        <v>1.6093</v>
      </c>
      <c r="N15" s="45">
        <v>0</v>
      </c>
      <c r="O15" s="45">
        <v>10.4565</v>
      </c>
      <c r="P15" s="46"/>
    </row>
    <row r="16" s="22" customFormat="1" ht="71" customHeight="1" spans="1:16">
      <c r="A16" s="30" t="s">
        <v>39</v>
      </c>
      <c r="B16" s="31" t="s">
        <v>73</v>
      </c>
      <c r="C16" s="31">
        <f>VLOOKUP(B16,[1]Sheet1!$A:$C,3,0)</f>
        <v>2371044</v>
      </c>
      <c r="D16" s="31" t="s">
        <v>55</v>
      </c>
      <c r="E16" s="32">
        <v>0.66</v>
      </c>
      <c r="F16" s="33">
        <v>45166</v>
      </c>
      <c r="G16" s="34">
        <v>2.99</v>
      </c>
      <c r="H16" s="31" t="s">
        <v>74</v>
      </c>
      <c r="I16" s="43" t="s">
        <v>57</v>
      </c>
      <c r="J16" s="32">
        <v>9.9471</v>
      </c>
      <c r="K16" s="44">
        <v>7.85</v>
      </c>
      <c r="L16" s="45">
        <v>6.3024</v>
      </c>
      <c r="M16" s="45">
        <v>5.35</v>
      </c>
      <c r="N16" s="45">
        <v>0</v>
      </c>
      <c r="O16" s="45">
        <v>40.6929</v>
      </c>
      <c r="P16" s="46"/>
    </row>
    <row r="17" s="21" customFormat="1" ht="42" customHeight="1" spans="2:11">
      <c r="B17" s="35" t="s">
        <v>75</v>
      </c>
      <c r="C17" s="35"/>
      <c r="D17" s="35"/>
      <c r="E17" s="35"/>
      <c r="F17" s="35"/>
      <c r="G17" s="35"/>
      <c r="H17" s="35"/>
      <c r="I17" s="35"/>
      <c r="J17" s="47"/>
      <c r="K17" s="47"/>
    </row>
  </sheetData>
  <autoFilter ref="A8:P17">
    <sortState ref="A8:P17">
      <sortCondition ref="F8"/>
    </sortState>
    <extLst/>
  </autoFilter>
  <mergeCells count="9">
    <mergeCell ref="B5:P5"/>
    <mergeCell ref="C7:H7"/>
    <mergeCell ref="J7:K7"/>
    <mergeCell ref="L7:M7"/>
    <mergeCell ref="B17:I17"/>
    <mergeCell ref="I7:I8"/>
    <mergeCell ref="N7:N8"/>
    <mergeCell ref="O7:O8"/>
    <mergeCell ref="P7:P8"/>
  </mergeCells>
  <pageMargins left="0.75" right="0.75" top="0.268999993801117" bottom="0.268999993801117" header="0" footer="0"/>
  <pageSetup paperSize="9" scale="4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8" topLeftCell="A9" activePane="bottomLeft" state="frozen"/>
      <selection/>
      <selection pane="bottomLeft" activeCell="C8" sqref="C8"/>
    </sheetView>
  </sheetViews>
  <sheetFormatPr defaultColWidth="10" defaultRowHeight="13.5"/>
  <cols>
    <col min="1" max="1" width="9" style="1" hidden="1"/>
    <col min="2" max="2" width="13.5666666666667" style="1" customWidth="1"/>
    <col min="3" max="3" width="38.675" style="1" customWidth="1"/>
    <col min="4" max="4" width="23.2" style="1" customWidth="1"/>
    <col min="5" max="5" width="9" style="1" hidden="1"/>
    <col min="6" max="6" width="29.45" style="1" customWidth="1"/>
    <col min="7" max="7" width="22.9333333333333" style="1" customWidth="1"/>
    <col min="8" max="9" width="9" style="1" hidden="1"/>
    <col min="10" max="10" width="9.76666666666667" style="1" customWidth="1"/>
    <col min="11" max="16384" width="10" style="1"/>
  </cols>
  <sheetData>
    <row r="1" ht="22.5" hidden="1" spans="1:3">
      <c r="A1" s="2">
        <v>0</v>
      </c>
      <c r="B1" s="2" t="s">
        <v>76</v>
      </c>
      <c r="C1" s="2" t="s">
        <v>77</v>
      </c>
    </row>
    <row r="2" ht="22.5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78</v>
      </c>
      <c r="G2" s="2" t="s">
        <v>79</v>
      </c>
      <c r="H2" s="2" t="s">
        <v>8</v>
      </c>
    </row>
    <row r="3" ht="22.5" hidden="1" spans="1:9">
      <c r="A3" s="2">
        <v>0</v>
      </c>
      <c r="C3" s="2" t="s">
        <v>9</v>
      </c>
      <c r="D3" s="2" t="s">
        <v>80</v>
      </c>
      <c r="E3" s="2" t="s">
        <v>22</v>
      </c>
      <c r="F3" s="2" t="s">
        <v>81</v>
      </c>
      <c r="G3" s="2" t="s">
        <v>82</v>
      </c>
      <c r="H3" s="2" t="s">
        <v>83</v>
      </c>
      <c r="I3" s="2" t="s">
        <v>83</v>
      </c>
    </row>
    <row r="4" ht="14.3" customHeight="1" spans="1:2">
      <c r="A4" s="2">
        <v>0</v>
      </c>
      <c r="B4" s="2" t="s">
        <v>84</v>
      </c>
    </row>
    <row r="5" ht="27.85" customHeight="1" spans="1:7">
      <c r="A5" s="2">
        <v>0</v>
      </c>
      <c r="B5" s="3" t="s">
        <v>85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26</v>
      </c>
    </row>
    <row r="7" ht="30" customHeight="1" spans="1:7">
      <c r="A7" s="2">
        <v>0</v>
      </c>
      <c r="B7" s="5" t="s">
        <v>86</v>
      </c>
      <c r="C7" s="6" t="s">
        <v>87</v>
      </c>
      <c r="D7" s="6"/>
      <c r="F7" s="7" t="s">
        <v>88</v>
      </c>
      <c r="G7" s="7"/>
    </row>
    <row r="8" ht="30" customHeight="1" spans="1:7">
      <c r="A8" s="2">
        <v>0</v>
      </c>
      <c r="B8" s="5"/>
      <c r="C8" s="8" t="s">
        <v>31</v>
      </c>
      <c r="D8" s="8" t="s">
        <v>89</v>
      </c>
      <c r="F8" s="7" t="s">
        <v>90</v>
      </c>
      <c r="G8" s="7" t="s">
        <v>89</v>
      </c>
    </row>
    <row r="9" ht="30" customHeight="1" spans="1:7">
      <c r="A9" s="2">
        <v>0</v>
      </c>
      <c r="B9" s="9" t="s">
        <v>40</v>
      </c>
      <c r="C9" s="10"/>
      <c r="D9" s="11"/>
      <c r="F9" s="12"/>
      <c r="G9" s="13"/>
    </row>
    <row r="10" ht="30" customHeight="1" spans="1:9">
      <c r="A10" s="2" t="s">
        <v>39</v>
      </c>
      <c r="B10" s="19"/>
      <c r="C10" s="20"/>
      <c r="D10" s="16"/>
      <c r="E10" s="2"/>
      <c r="F10" s="18"/>
      <c r="G10" s="13"/>
      <c r="H10" s="2" t="s">
        <v>91</v>
      </c>
      <c r="I10" s="2" t="s">
        <v>91</v>
      </c>
    </row>
    <row r="11" ht="30" customHeight="1" spans="1:9">
      <c r="A11" s="2" t="s">
        <v>39</v>
      </c>
      <c r="B11" s="19"/>
      <c r="C11" s="20"/>
      <c r="D11" s="16"/>
      <c r="E11" s="2"/>
      <c r="F11" s="18"/>
      <c r="G11" s="13"/>
      <c r="H11" s="2" t="s">
        <v>92</v>
      </c>
      <c r="I11" s="2" t="s">
        <v>92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view="pageBreakPreview" zoomScaleNormal="100" topLeftCell="B4" workbookViewId="0">
      <selection activeCell="F12" sqref="F12"/>
    </sheetView>
  </sheetViews>
  <sheetFormatPr defaultColWidth="10" defaultRowHeight="13.5" outlineLevelCol="7"/>
  <cols>
    <col min="1" max="1" width="9" style="1" hidden="1"/>
    <col min="2" max="2" width="17.5" style="1" customWidth="1"/>
    <col min="3" max="3" width="38.675" style="1" customWidth="1"/>
    <col min="4" max="4" width="23.2" style="1" customWidth="1"/>
    <col min="5" max="5" width="9" style="1" hidden="1"/>
    <col min="6" max="6" width="27.8166666666667" style="1" customWidth="1"/>
    <col min="7" max="7" width="21.575" style="1" customWidth="1"/>
    <col min="8" max="8" width="9" style="1" hidden="1"/>
    <col min="9" max="9" width="9.76666666666667" style="1" customWidth="1"/>
    <col min="10" max="16384" width="10" style="1"/>
  </cols>
  <sheetData>
    <row r="1" ht="22.5" hidden="1" spans="1:3">
      <c r="A1" s="2">
        <v>0</v>
      </c>
      <c r="B1" s="2" t="s">
        <v>76</v>
      </c>
      <c r="C1" s="2" t="s">
        <v>93</v>
      </c>
    </row>
    <row r="2" ht="22.5" hidden="1" spans="1:8">
      <c r="A2" s="2">
        <v>0</v>
      </c>
      <c r="B2" s="2" t="s">
        <v>3</v>
      </c>
      <c r="C2" s="2" t="s">
        <v>4</v>
      </c>
      <c r="D2" s="2" t="s">
        <v>5</v>
      </c>
      <c r="F2" s="2" t="s">
        <v>78</v>
      </c>
      <c r="G2" s="2" t="s">
        <v>79</v>
      </c>
      <c r="H2" s="2" t="s">
        <v>47</v>
      </c>
    </row>
    <row r="3" ht="22.5" hidden="1" spans="1:8">
      <c r="A3" s="2">
        <v>0</v>
      </c>
      <c r="C3" s="2" t="s">
        <v>9</v>
      </c>
      <c r="D3" s="2" t="s">
        <v>80</v>
      </c>
      <c r="E3" s="2" t="s">
        <v>22</v>
      </c>
      <c r="F3" s="2" t="s">
        <v>81</v>
      </c>
      <c r="G3" s="2" t="s">
        <v>82</v>
      </c>
      <c r="H3" s="2" t="s">
        <v>83</v>
      </c>
    </row>
    <row r="4" ht="14.3" customHeight="1" spans="1:2">
      <c r="A4" s="2">
        <v>0</v>
      </c>
      <c r="B4" s="2" t="s">
        <v>84</v>
      </c>
    </row>
    <row r="5" ht="27.85" customHeight="1" spans="1:7">
      <c r="A5" s="2">
        <v>0</v>
      </c>
      <c r="B5" s="3" t="s">
        <v>94</v>
      </c>
      <c r="C5" s="3"/>
      <c r="D5" s="3"/>
      <c r="E5" s="3"/>
      <c r="F5" s="3"/>
      <c r="G5" s="3"/>
    </row>
    <row r="6" ht="22" customHeight="1" spans="1:7">
      <c r="A6" s="2">
        <v>0</v>
      </c>
      <c r="G6" s="4" t="s">
        <v>26</v>
      </c>
    </row>
    <row r="7" ht="30" customHeight="1" spans="1:7">
      <c r="A7" s="2">
        <v>0</v>
      </c>
      <c r="B7" s="5" t="s">
        <v>86</v>
      </c>
      <c r="C7" s="6" t="s">
        <v>95</v>
      </c>
      <c r="D7" s="6"/>
      <c r="F7" s="7" t="s">
        <v>96</v>
      </c>
      <c r="G7" s="7"/>
    </row>
    <row r="8" ht="30" customHeight="1" spans="1:7">
      <c r="A8" s="2">
        <v>0</v>
      </c>
      <c r="B8" s="5"/>
      <c r="C8" s="8" t="s">
        <v>31</v>
      </c>
      <c r="D8" s="8" t="s">
        <v>89</v>
      </c>
      <c r="F8" s="7" t="s">
        <v>90</v>
      </c>
      <c r="G8" s="7" t="s">
        <v>89</v>
      </c>
    </row>
    <row r="9" ht="30" customHeight="1" spans="1:8">
      <c r="A9" s="2">
        <v>0</v>
      </c>
      <c r="B9" s="9" t="s">
        <v>97</v>
      </c>
      <c r="C9" s="10"/>
      <c r="D9" s="11">
        <f>SUM(D10:D17)</f>
        <v>11.3</v>
      </c>
      <c r="E9" s="2"/>
      <c r="F9" s="12"/>
      <c r="G9" s="13">
        <v>11.3</v>
      </c>
      <c r="H9" s="2"/>
    </row>
    <row r="10" ht="30" customHeight="1" spans="1:8">
      <c r="A10" s="2" t="s">
        <v>39</v>
      </c>
      <c r="B10" s="14">
        <v>1</v>
      </c>
      <c r="C10" s="15" t="s">
        <v>54</v>
      </c>
      <c r="D10" s="16">
        <v>1.4</v>
      </c>
      <c r="E10" s="17" t="s">
        <v>98</v>
      </c>
      <c r="F10" s="18" t="s">
        <v>99</v>
      </c>
      <c r="G10" s="13">
        <v>11.3</v>
      </c>
      <c r="H10" s="2"/>
    </row>
    <row r="11" ht="30" customHeight="1" spans="1:8">
      <c r="A11" s="2" t="s">
        <v>39</v>
      </c>
      <c r="B11" s="14">
        <v>2</v>
      </c>
      <c r="C11" s="15" t="s">
        <v>58</v>
      </c>
      <c r="D11" s="16">
        <v>4.52</v>
      </c>
      <c r="E11" s="17" t="s">
        <v>100</v>
      </c>
      <c r="F11" s="18"/>
      <c r="G11" s="13"/>
      <c r="H11" s="2"/>
    </row>
    <row r="12" ht="30" customHeight="1" spans="1:8">
      <c r="A12" s="2"/>
      <c r="B12" s="14">
        <v>3</v>
      </c>
      <c r="C12" s="15" t="s">
        <v>61</v>
      </c>
      <c r="D12" s="16">
        <v>0.5</v>
      </c>
      <c r="E12" s="17"/>
      <c r="F12" s="18"/>
      <c r="G12" s="13"/>
      <c r="H12" s="2"/>
    </row>
    <row r="13" ht="30" customHeight="1" spans="1:8">
      <c r="A13" s="2"/>
      <c r="B13" s="14">
        <v>4</v>
      </c>
      <c r="C13" s="15" t="s">
        <v>64</v>
      </c>
      <c r="D13" s="16">
        <v>2.08</v>
      </c>
      <c r="E13" s="17"/>
      <c r="F13" s="18"/>
      <c r="G13" s="13"/>
      <c r="H13" s="2"/>
    </row>
    <row r="14" ht="30" customHeight="1" spans="1:8">
      <c r="A14" s="2"/>
      <c r="B14" s="14">
        <v>5</v>
      </c>
      <c r="C14" s="15" t="s">
        <v>66</v>
      </c>
      <c r="D14" s="16">
        <v>1.5</v>
      </c>
      <c r="E14" s="17"/>
      <c r="F14" s="18"/>
      <c r="G14" s="13"/>
      <c r="H14" s="2"/>
    </row>
    <row r="15" ht="30" customHeight="1" spans="1:8">
      <c r="A15" s="2"/>
      <c r="B15" s="14">
        <v>6</v>
      </c>
      <c r="C15" s="15" t="s">
        <v>68</v>
      </c>
      <c r="D15" s="16">
        <v>0.44</v>
      </c>
      <c r="E15" s="17"/>
      <c r="F15" s="18"/>
      <c r="G15" s="13"/>
      <c r="H15" s="2"/>
    </row>
    <row r="16" ht="30" customHeight="1" spans="1:8">
      <c r="A16" s="2"/>
      <c r="B16" s="14">
        <v>7</v>
      </c>
      <c r="C16" s="15" t="s">
        <v>71</v>
      </c>
      <c r="D16" s="16">
        <v>0.2</v>
      </c>
      <c r="E16" s="17"/>
      <c r="F16" s="18"/>
      <c r="G16" s="13"/>
      <c r="H16" s="2"/>
    </row>
    <row r="17" ht="30" customHeight="1" spans="1:8">
      <c r="A17" s="2" t="s">
        <v>39</v>
      </c>
      <c r="B17" s="14">
        <v>8</v>
      </c>
      <c r="C17" s="15" t="s">
        <v>73</v>
      </c>
      <c r="D17" s="16">
        <v>0.66</v>
      </c>
      <c r="E17" s="17" t="s">
        <v>101</v>
      </c>
      <c r="F17" s="18"/>
      <c r="G17" s="13"/>
      <c r="H17" s="2"/>
    </row>
  </sheetData>
  <mergeCells count="4">
    <mergeCell ref="B5:G5"/>
    <mergeCell ref="C7:D7"/>
    <mergeCell ref="F7:G7"/>
    <mergeCell ref="B7:B8"/>
  </mergeCells>
  <pageMargins left="0.75" right="0.354166666666667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2023-05-24T02:14:00Z</dcterms:created>
  <dcterms:modified xsi:type="dcterms:W3CDTF">2024-04-11T02:08:47Z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