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externalReferences>
    <externalReference r:id="rId2"/>
  </externalReferences>
  <definedNames>
    <definedName name="_xlnm._FilterDatabase" localSheetId="0" hidden="1">Sheet1!$A$4:$H$36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<sst xmlns="http://schemas.openxmlformats.org/spreadsheetml/2006/main" count="139" uniqueCount="51">
  <si>
    <t>附件2</t>
  </si>
  <si>
    <t>2024年大亚湾开发区霞涌街道办事处公开招聘
编外人员（XC2）体能测试及笔试成绩</t>
  </si>
  <si>
    <t>报考岗位：XC2</t>
  </si>
  <si>
    <t>序号</t>
  </si>
  <si>
    <t>准考证号</t>
  </si>
  <si>
    <t>体能测试成绩</t>
  </si>
  <si>
    <t>体能是否合格</t>
  </si>
  <si>
    <t>笔试成绩</t>
  </si>
  <si>
    <t>笔试是否符合加分</t>
  </si>
  <si>
    <t>体能测试+笔试成绩</t>
  </si>
  <si>
    <t>备注</t>
  </si>
  <si>
    <t>240830010324</t>
  </si>
  <si>
    <t>合格</t>
  </si>
  <si>
    <t>否</t>
  </si>
  <si>
    <t>入围现场资格审查</t>
  </si>
  <si>
    <t>240830010312</t>
  </si>
  <si>
    <t>是</t>
  </si>
  <si>
    <t>240830010315</t>
  </si>
  <si>
    <t>240830010322</t>
  </si>
  <si>
    <t>240830010303</t>
  </si>
  <si>
    <t>——</t>
  </si>
  <si>
    <t>笔试缺考</t>
  </si>
  <si>
    <t>240830010325</t>
  </si>
  <si>
    <t>不合格</t>
  </si>
  <si>
    <t>240830010307</t>
  </si>
  <si>
    <t>240830010302</t>
  </si>
  <si>
    <t>240830010330</t>
  </si>
  <si>
    <t>240830010311</t>
  </si>
  <si>
    <t>240830010323</t>
  </si>
  <si>
    <t>240830010301</t>
  </si>
  <si>
    <t>240830010328</t>
  </si>
  <si>
    <t>缺考</t>
  </si>
  <si>
    <t>240830010402</t>
  </si>
  <si>
    <t>240830010401</t>
  </si>
  <si>
    <t>240830010304</t>
  </si>
  <si>
    <t>240830010305</t>
  </si>
  <si>
    <t>240830010306</t>
  </si>
  <si>
    <t>240830010308</t>
  </si>
  <si>
    <t>240830010309</t>
  </si>
  <si>
    <t>240830010310</t>
  </si>
  <si>
    <t>240830010313</t>
  </si>
  <si>
    <t>240830010314</t>
  </si>
  <si>
    <t>240830010316</t>
  </si>
  <si>
    <t>240830010317</t>
  </si>
  <si>
    <t>240830010318</t>
  </si>
  <si>
    <t>240830010319</t>
  </si>
  <si>
    <t>240830010320</t>
  </si>
  <si>
    <t>240830010321</t>
  </si>
  <si>
    <t>240830010326</t>
  </si>
  <si>
    <t>240830010327</t>
  </si>
  <si>
    <t>240830010329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</si>
</sst>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Arial"/>
      <charset val="0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7011;&#21487;&#23706;\&#32452;&#32455;\2024\&#20154;&#20107;\&#32534;&#22806;&#20154;&#21592;&#31649;&#29702;\&#32534;&#22806;&#20154;&#21592;&#25307;&#32856;\2024&#24180;&#20826;&#24314;&#32852;&#32476;&#21592;+&#24212;&#24613;&#25937;&#25588;&#38431;&#21592;&#65288;2&#20154;&#65289;\5.2024&#24180;&#22823;&#20122;&#28286;&#24320;&#21457;&#21306;&#38686;&#28044;&#34903;&#36947;&#21150;&#20107;&#22788;&#20844;&#24320;&#25307;&#32856;&#32534;&#22806;&#20154;&#21592;&#20307;&#33021;&#27979;&#35797;&#21450;&#31508;&#35797;&#25104;&#32489;&#20844;&#21578;\&#31508;&#35797;&#25104;&#32489;\XHSG-24-0094&#31508;&#35797;&#25104;&#324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表"/>
    </sheetNames>
    <sheetDataSet>
      <sheetData sheetId="0">
        <row r="2">
          <cell r="B2" t="str">
            <v>准考证号</v>
          </cell>
          <cell r="C2" t="str">
            <v>姓名</v>
          </cell>
          <cell r="D2" t="str">
            <v>身份证号码</v>
          </cell>
          <cell r="E2" t="str">
            <v>手机号</v>
          </cell>
          <cell r="F2" t="str">
            <v>招考单位</v>
          </cell>
          <cell r="G2" t="str">
            <v>岗位名称</v>
          </cell>
          <cell r="H2" t="str">
            <v>岗位代码</v>
          </cell>
          <cell r="I2" t="str">
            <v>笔试成绩</v>
          </cell>
        </row>
        <row r="3">
          <cell r="B3" t="str">
            <v>240830010208</v>
          </cell>
          <cell r="C3" t="str">
            <v>黄琪旋</v>
          </cell>
          <cell r="D3" t="str">
            <v>445281199602222767</v>
          </cell>
          <cell r="E3" t="str">
            <v>13242850026</v>
          </cell>
          <cell r="F3" t="str">
            <v>大亚湾开发区霞涌街道办事处</v>
          </cell>
          <cell r="G3" t="str">
            <v>党建联络员</v>
          </cell>
          <cell r="H3" t="str">
            <v>XC1</v>
          </cell>
          <cell r="I3">
            <v>77.77</v>
          </cell>
        </row>
        <row r="4">
          <cell r="B4" t="str">
            <v>240830010112</v>
          </cell>
          <cell r="C4" t="str">
            <v>林日怡</v>
          </cell>
          <cell r="D4" t="str">
            <v>441323199809181024</v>
          </cell>
          <cell r="E4" t="str">
            <v>15976230259</v>
          </cell>
          <cell r="F4" t="str">
            <v>大亚湾开发区霞涌街道办事处</v>
          </cell>
          <cell r="G4" t="str">
            <v>党建联络员</v>
          </cell>
          <cell r="H4" t="str">
            <v>XC1</v>
          </cell>
          <cell r="I4">
            <v>76.58</v>
          </cell>
        </row>
        <row r="5">
          <cell r="B5" t="str">
            <v>240830010116</v>
          </cell>
          <cell r="C5" t="str">
            <v>李云辉</v>
          </cell>
          <cell r="D5" t="str">
            <v>441323199309071558</v>
          </cell>
          <cell r="E5" t="str">
            <v>18819499503</v>
          </cell>
          <cell r="F5" t="str">
            <v>大亚湾开发区霞涌街道办事处</v>
          </cell>
          <cell r="G5" t="str">
            <v>党建联络员</v>
          </cell>
          <cell r="H5" t="str">
            <v>XC1</v>
          </cell>
          <cell r="I5">
            <v>76.19</v>
          </cell>
        </row>
        <row r="6">
          <cell r="B6" t="str">
            <v>240830010118</v>
          </cell>
          <cell r="C6" t="str">
            <v>何智韵</v>
          </cell>
          <cell r="D6" t="str">
            <v>441323199611241589</v>
          </cell>
          <cell r="E6" t="str">
            <v>13794905632</v>
          </cell>
          <cell r="F6" t="str">
            <v>大亚湾开发区霞涌街道办事处</v>
          </cell>
          <cell r="G6" t="str">
            <v>党建联络员</v>
          </cell>
          <cell r="H6" t="str">
            <v>XC1</v>
          </cell>
          <cell r="I6">
            <v>74.49</v>
          </cell>
        </row>
        <row r="7">
          <cell r="B7" t="str">
            <v>240830010104</v>
          </cell>
          <cell r="C7" t="str">
            <v>陈妍</v>
          </cell>
          <cell r="D7" t="str">
            <v>441381199908221267</v>
          </cell>
          <cell r="E7" t="str">
            <v>19860570712</v>
          </cell>
          <cell r="F7" t="str">
            <v>大亚湾开发区霞涌街道办事处</v>
          </cell>
          <cell r="G7" t="str">
            <v>党建联络员</v>
          </cell>
          <cell r="H7" t="str">
            <v>XC1</v>
          </cell>
          <cell r="I7">
            <v>73.69</v>
          </cell>
        </row>
        <row r="8">
          <cell r="B8" t="str">
            <v>240830010228</v>
          </cell>
          <cell r="C8" t="str">
            <v>李渝筠</v>
          </cell>
          <cell r="D8" t="str">
            <v>441323199906250028</v>
          </cell>
          <cell r="E8" t="str">
            <v>13433513284</v>
          </cell>
          <cell r="F8" t="str">
            <v>大亚湾开发区霞涌街道办事处</v>
          </cell>
          <cell r="G8" t="str">
            <v>党建联络员</v>
          </cell>
          <cell r="H8" t="str">
            <v>XC1</v>
          </cell>
          <cell r="I8">
            <v>73.54</v>
          </cell>
        </row>
        <row r="9">
          <cell r="B9" t="str">
            <v>240830010109</v>
          </cell>
          <cell r="C9" t="str">
            <v>周嘉妍</v>
          </cell>
          <cell r="D9" t="str">
            <v>440782199706056862</v>
          </cell>
          <cell r="E9" t="str">
            <v>13430381587</v>
          </cell>
          <cell r="F9" t="str">
            <v>大亚湾开发区霞涌街道办事处</v>
          </cell>
          <cell r="G9" t="str">
            <v>党建联络员</v>
          </cell>
          <cell r="H9" t="str">
            <v>XC1</v>
          </cell>
          <cell r="I9">
            <v>73.21</v>
          </cell>
        </row>
        <row r="10">
          <cell r="B10" t="str">
            <v>240830010106</v>
          </cell>
          <cell r="C10" t="str">
            <v>赖富杰</v>
          </cell>
          <cell r="D10" t="str">
            <v>441323198907161516</v>
          </cell>
          <cell r="E10" t="str">
            <v>18318283127</v>
          </cell>
          <cell r="F10" t="str">
            <v>大亚湾开发区霞涌街道办事处</v>
          </cell>
          <cell r="G10" t="str">
            <v>党建联络员</v>
          </cell>
          <cell r="H10" t="str">
            <v>XC1</v>
          </cell>
          <cell r="I10">
            <v>69.93</v>
          </cell>
        </row>
        <row r="11">
          <cell r="B11" t="str">
            <v>240830010122</v>
          </cell>
          <cell r="C11" t="str">
            <v>林修杰</v>
          </cell>
          <cell r="D11" t="str">
            <v>440582199902050619</v>
          </cell>
          <cell r="E11" t="str">
            <v>13189852160</v>
          </cell>
          <cell r="F11" t="str">
            <v>大亚湾开发区霞涌街道办事处</v>
          </cell>
          <cell r="G11" t="str">
            <v>党建联络员</v>
          </cell>
          <cell r="H11" t="str">
            <v>XC1</v>
          </cell>
          <cell r="I11">
            <v>69.18</v>
          </cell>
        </row>
        <row r="12">
          <cell r="B12" t="str">
            <v>240830010211</v>
          </cell>
          <cell r="C12" t="str">
            <v>王润钿</v>
          </cell>
          <cell r="D12" t="str">
            <v>445122200006052714</v>
          </cell>
          <cell r="E12" t="str">
            <v>15816172112</v>
          </cell>
          <cell r="F12" t="str">
            <v>大亚湾开发区霞涌街道办事处</v>
          </cell>
          <cell r="G12" t="str">
            <v>党建联络员</v>
          </cell>
          <cell r="H12" t="str">
            <v>XC1</v>
          </cell>
          <cell r="I12">
            <v>69.1</v>
          </cell>
        </row>
        <row r="13">
          <cell r="B13" t="str">
            <v>240830010126</v>
          </cell>
          <cell r="C13" t="str">
            <v>刘晓荣</v>
          </cell>
          <cell r="D13" t="str">
            <v>441381199612031528</v>
          </cell>
          <cell r="E13" t="str">
            <v>13652778567</v>
          </cell>
          <cell r="F13" t="str">
            <v>大亚湾开发区霞涌街道办事处</v>
          </cell>
          <cell r="G13" t="str">
            <v>党建联络员</v>
          </cell>
          <cell r="H13" t="str">
            <v>XC1</v>
          </cell>
          <cell r="I13">
            <v>68.86</v>
          </cell>
        </row>
        <row r="14">
          <cell r="B14" t="str">
            <v>240830010128</v>
          </cell>
          <cell r="C14" t="str">
            <v>吕楚津</v>
          </cell>
          <cell r="D14" t="str">
            <v>441501199410084604</v>
          </cell>
          <cell r="E14" t="str">
            <v>13428090095</v>
          </cell>
          <cell r="F14" t="str">
            <v>大亚湾开发区霞涌街道办事处</v>
          </cell>
          <cell r="G14" t="str">
            <v>党建联络员</v>
          </cell>
          <cell r="H14" t="str">
            <v>XC1</v>
          </cell>
          <cell r="I14">
            <v>68.8</v>
          </cell>
        </row>
        <row r="15">
          <cell r="B15" t="str">
            <v>240830010114</v>
          </cell>
          <cell r="C15" t="str">
            <v>杨银彬</v>
          </cell>
          <cell r="D15" t="str">
            <v>441381199504293520</v>
          </cell>
          <cell r="E15" t="str">
            <v>15816337659</v>
          </cell>
          <cell r="F15" t="str">
            <v>大亚湾开发区霞涌街道办事处</v>
          </cell>
          <cell r="G15" t="str">
            <v>党建联络员</v>
          </cell>
          <cell r="H15" t="str">
            <v>XC1</v>
          </cell>
          <cell r="I15">
            <v>68.71</v>
          </cell>
        </row>
        <row r="16">
          <cell r="B16" t="str">
            <v>240830010107</v>
          </cell>
          <cell r="C16" t="str">
            <v>陈宝琴</v>
          </cell>
          <cell r="D16" t="str">
            <v>441322199202286421</v>
          </cell>
          <cell r="E16" t="str">
            <v>18819657992</v>
          </cell>
          <cell r="F16" t="str">
            <v>大亚湾开发区霞涌街道办事处</v>
          </cell>
          <cell r="G16" t="str">
            <v>党建联络员</v>
          </cell>
          <cell r="H16" t="str">
            <v>XC1</v>
          </cell>
          <cell r="I16">
            <v>68.1</v>
          </cell>
        </row>
        <row r="17">
          <cell r="B17" t="str">
            <v>240830010227</v>
          </cell>
          <cell r="C17" t="str">
            <v>马月娇</v>
          </cell>
          <cell r="D17" t="str">
            <v>220724200106214629</v>
          </cell>
          <cell r="E17" t="str">
            <v>19904380921</v>
          </cell>
          <cell r="F17" t="str">
            <v>大亚湾开发区霞涌街道办事处</v>
          </cell>
          <cell r="G17" t="str">
            <v>党建联络员</v>
          </cell>
          <cell r="H17" t="str">
            <v>XC1</v>
          </cell>
          <cell r="I17">
            <v>68.03</v>
          </cell>
        </row>
        <row r="18">
          <cell r="B18" t="str">
            <v>240830010113</v>
          </cell>
          <cell r="C18" t="str">
            <v>潘智航</v>
          </cell>
          <cell r="D18" t="str">
            <v>441381199807206631</v>
          </cell>
          <cell r="E18" t="str">
            <v>18928361768</v>
          </cell>
          <cell r="F18" t="str">
            <v>大亚湾开发区霞涌街道办事处</v>
          </cell>
          <cell r="G18" t="str">
            <v>党建联络员</v>
          </cell>
          <cell r="H18" t="str">
            <v>XC1</v>
          </cell>
          <cell r="I18">
            <v>67.81</v>
          </cell>
        </row>
        <row r="19">
          <cell r="B19" t="str">
            <v>240830010108</v>
          </cell>
          <cell r="C19" t="str">
            <v>曾弘宗</v>
          </cell>
          <cell r="D19" t="str">
            <v>441381200107187615</v>
          </cell>
          <cell r="E19" t="str">
            <v>13433559848</v>
          </cell>
          <cell r="F19" t="str">
            <v>大亚湾开发区霞涌街道办事处</v>
          </cell>
          <cell r="G19" t="str">
            <v>党建联络员</v>
          </cell>
          <cell r="H19" t="str">
            <v>XC1</v>
          </cell>
          <cell r="I19">
            <v>67.6</v>
          </cell>
        </row>
        <row r="20">
          <cell r="B20" t="str">
            <v>240830010201</v>
          </cell>
          <cell r="C20" t="str">
            <v>周理</v>
          </cell>
          <cell r="D20" t="str">
            <v>440882199706083057</v>
          </cell>
          <cell r="E20" t="str">
            <v>18476978124</v>
          </cell>
          <cell r="F20" t="str">
            <v>大亚湾开发区霞涌街道办事处</v>
          </cell>
          <cell r="G20" t="str">
            <v>党建联络员</v>
          </cell>
          <cell r="H20" t="str">
            <v>XC1</v>
          </cell>
          <cell r="I20">
            <v>67.58</v>
          </cell>
        </row>
        <row r="21">
          <cell r="B21" t="str">
            <v>240830010229</v>
          </cell>
          <cell r="C21" t="str">
            <v>黄康</v>
          </cell>
          <cell r="D21" t="str">
            <v>441381199910295011</v>
          </cell>
          <cell r="E21" t="str">
            <v>13169592410</v>
          </cell>
          <cell r="F21" t="str">
            <v>大亚湾开发区霞涌街道办事处</v>
          </cell>
          <cell r="G21" t="str">
            <v>党建联络员</v>
          </cell>
          <cell r="H21" t="str">
            <v>XC1</v>
          </cell>
          <cell r="I21">
            <v>66.66</v>
          </cell>
        </row>
        <row r="22">
          <cell r="B22" t="str">
            <v>240830010213</v>
          </cell>
          <cell r="C22" t="str">
            <v>黄乐怡</v>
          </cell>
          <cell r="D22" t="str">
            <v>441301200006232120</v>
          </cell>
          <cell r="E22" t="str">
            <v>13723596932</v>
          </cell>
          <cell r="F22" t="str">
            <v>大亚湾开发区霞涌街道办事处</v>
          </cell>
          <cell r="G22" t="str">
            <v>党建联络员</v>
          </cell>
          <cell r="H22" t="str">
            <v>XC1</v>
          </cell>
          <cell r="I22">
            <v>66.55</v>
          </cell>
        </row>
        <row r="23">
          <cell r="B23" t="str">
            <v>240830010202</v>
          </cell>
          <cell r="C23" t="str">
            <v>薛文兰</v>
          </cell>
          <cell r="D23" t="str">
            <v>441424199802220782</v>
          </cell>
          <cell r="E23" t="str">
            <v>13509080433</v>
          </cell>
          <cell r="F23" t="str">
            <v>大亚湾开发区霞涌街道办事处</v>
          </cell>
          <cell r="G23" t="str">
            <v>党建联络员</v>
          </cell>
          <cell r="H23" t="str">
            <v>XC1</v>
          </cell>
          <cell r="I23">
            <v>66.42</v>
          </cell>
        </row>
        <row r="24">
          <cell r="B24" t="str">
            <v>240830010210</v>
          </cell>
          <cell r="C24" t="str">
            <v>杨鹭</v>
          </cell>
          <cell r="D24" t="str">
            <v>44162219980324256X</v>
          </cell>
          <cell r="E24" t="str">
            <v>13750268568</v>
          </cell>
          <cell r="F24" t="str">
            <v>大亚湾开发区霞涌街道办事处</v>
          </cell>
          <cell r="G24" t="str">
            <v>党建联络员</v>
          </cell>
          <cell r="H24" t="str">
            <v>XC1</v>
          </cell>
          <cell r="I24">
            <v>66.33</v>
          </cell>
        </row>
        <row r="25">
          <cell r="B25" t="str">
            <v>240830010209</v>
          </cell>
          <cell r="C25" t="str">
            <v>洪浩龙</v>
          </cell>
          <cell r="D25" t="str">
            <v>445221199305291217</v>
          </cell>
          <cell r="E25" t="str">
            <v>18027339425</v>
          </cell>
          <cell r="F25" t="str">
            <v>大亚湾开发区霞涌街道办事处</v>
          </cell>
          <cell r="G25" t="str">
            <v>党建联络员</v>
          </cell>
          <cell r="H25" t="str">
            <v>XC1</v>
          </cell>
          <cell r="I25">
            <v>66.2</v>
          </cell>
        </row>
        <row r="26">
          <cell r="B26" t="str">
            <v>240830010225</v>
          </cell>
          <cell r="C26" t="str">
            <v>罗洁伟</v>
          </cell>
          <cell r="D26" t="str">
            <v>441622199311262599</v>
          </cell>
          <cell r="E26" t="str">
            <v>15767766228</v>
          </cell>
          <cell r="F26" t="str">
            <v>大亚湾开发区霞涌街道办事处</v>
          </cell>
          <cell r="G26" t="str">
            <v>党建联络员</v>
          </cell>
          <cell r="H26" t="str">
            <v>XC1</v>
          </cell>
          <cell r="I26">
            <v>65.99</v>
          </cell>
        </row>
        <row r="27">
          <cell r="B27" t="str">
            <v>240830010115</v>
          </cell>
          <cell r="C27" t="str">
            <v>刘韦希</v>
          </cell>
          <cell r="D27" t="str">
            <v>441381199603184418</v>
          </cell>
          <cell r="E27" t="str">
            <v>15815465799</v>
          </cell>
          <cell r="F27" t="str">
            <v>大亚湾开发区霞涌街道办事处</v>
          </cell>
          <cell r="G27" t="str">
            <v>党建联络员</v>
          </cell>
          <cell r="H27" t="str">
            <v>XC1</v>
          </cell>
          <cell r="I27">
            <v>65.66</v>
          </cell>
        </row>
        <row r="28">
          <cell r="B28" t="str">
            <v>240830010221</v>
          </cell>
          <cell r="C28" t="str">
            <v>刘淑婷</v>
          </cell>
          <cell r="D28" t="str">
            <v>441381199402096622</v>
          </cell>
          <cell r="E28" t="str">
            <v>18814038383</v>
          </cell>
          <cell r="F28" t="str">
            <v>大亚湾开发区霞涌街道办事处</v>
          </cell>
          <cell r="G28" t="str">
            <v>党建联络员</v>
          </cell>
          <cell r="H28" t="str">
            <v>XC1</v>
          </cell>
          <cell r="I28">
            <v>65.59</v>
          </cell>
        </row>
        <row r="29">
          <cell r="B29" t="str">
            <v>240830010223</v>
          </cell>
          <cell r="C29" t="str">
            <v>李慧慧</v>
          </cell>
          <cell r="D29" t="str">
            <v>441622199809044687</v>
          </cell>
          <cell r="E29" t="str">
            <v>13622484496</v>
          </cell>
          <cell r="F29" t="str">
            <v>大亚湾开发区霞涌街道办事处</v>
          </cell>
          <cell r="G29" t="str">
            <v>党建联络员</v>
          </cell>
          <cell r="H29" t="str">
            <v>XC1</v>
          </cell>
          <cell r="I29">
            <v>65.58</v>
          </cell>
        </row>
        <row r="30">
          <cell r="B30" t="str">
            <v>240830010103</v>
          </cell>
          <cell r="C30" t="str">
            <v>赖晓铃</v>
          </cell>
          <cell r="D30" t="str">
            <v>441303199905277629</v>
          </cell>
          <cell r="E30" t="str">
            <v>19924806675</v>
          </cell>
          <cell r="F30" t="str">
            <v>大亚湾开发区霞涌街道办事处</v>
          </cell>
          <cell r="G30" t="str">
            <v>党建联络员</v>
          </cell>
          <cell r="H30" t="str">
            <v>XC1</v>
          </cell>
          <cell r="I30">
            <v>64.92</v>
          </cell>
        </row>
        <row r="31">
          <cell r="B31" t="str">
            <v>240830010110</v>
          </cell>
          <cell r="C31" t="str">
            <v>罗小怡</v>
          </cell>
          <cell r="D31" t="str">
            <v>441323199803127326</v>
          </cell>
          <cell r="E31" t="str">
            <v>13532173276</v>
          </cell>
          <cell r="F31" t="str">
            <v>大亚湾开发区霞涌街道办事处</v>
          </cell>
          <cell r="G31" t="str">
            <v>党建联络员</v>
          </cell>
          <cell r="H31" t="str">
            <v>XC1</v>
          </cell>
          <cell r="I31">
            <v>64.82</v>
          </cell>
        </row>
        <row r="32">
          <cell r="B32" t="str">
            <v>240830010105</v>
          </cell>
          <cell r="C32" t="str">
            <v>李愉欢</v>
          </cell>
          <cell r="D32" t="str">
            <v>441323199806100049</v>
          </cell>
          <cell r="E32" t="str">
            <v>13532121288</v>
          </cell>
          <cell r="F32" t="str">
            <v>大亚湾开发区霞涌街道办事处</v>
          </cell>
          <cell r="G32" t="str">
            <v>党建联络员</v>
          </cell>
          <cell r="H32" t="str">
            <v>XC1</v>
          </cell>
          <cell r="I32">
            <v>64.63</v>
          </cell>
        </row>
        <row r="33">
          <cell r="B33" t="str">
            <v>240830010217</v>
          </cell>
          <cell r="C33" t="str">
            <v>曾伟浩</v>
          </cell>
          <cell r="D33" t="str">
            <v>441621199706143838</v>
          </cell>
          <cell r="E33" t="str">
            <v>15089418726</v>
          </cell>
          <cell r="F33" t="str">
            <v>大亚湾开发区霞涌街道办事处</v>
          </cell>
          <cell r="G33" t="str">
            <v>党建联络员</v>
          </cell>
          <cell r="H33" t="str">
            <v>XC1</v>
          </cell>
          <cell r="I33">
            <v>64.29</v>
          </cell>
        </row>
        <row r="34">
          <cell r="B34" t="str">
            <v>240830010125</v>
          </cell>
          <cell r="C34" t="str">
            <v>张靖</v>
          </cell>
          <cell r="D34" t="str">
            <v>44138120000609732X</v>
          </cell>
          <cell r="E34" t="str">
            <v>13692703024</v>
          </cell>
          <cell r="F34" t="str">
            <v>大亚湾开发区霞涌街道办事处</v>
          </cell>
          <cell r="G34" t="str">
            <v>党建联络员</v>
          </cell>
          <cell r="H34" t="str">
            <v>XC1</v>
          </cell>
          <cell r="I34">
            <v>61.81</v>
          </cell>
        </row>
        <row r="35">
          <cell r="B35" t="str">
            <v>240830010119</v>
          </cell>
          <cell r="C35" t="str">
            <v>古嘉玲</v>
          </cell>
          <cell r="D35" t="str">
            <v>441301198903162126</v>
          </cell>
          <cell r="E35" t="str">
            <v>18933505910</v>
          </cell>
          <cell r="F35" t="str">
            <v>大亚湾开发区霞涌街道办事处</v>
          </cell>
          <cell r="G35" t="str">
            <v>党建联络员</v>
          </cell>
          <cell r="H35" t="str">
            <v>XC1</v>
          </cell>
          <cell r="I35">
            <v>61.18</v>
          </cell>
        </row>
        <row r="36">
          <cell r="B36" t="str">
            <v>240830010129</v>
          </cell>
          <cell r="C36" t="str">
            <v>李丹琳</v>
          </cell>
          <cell r="D36" t="str">
            <v>441381199606187227</v>
          </cell>
          <cell r="E36" t="str">
            <v>15976160041</v>
          </cell>
          <cell r="F36" t="str">
            <v>大亚湾开发区霞涌街道办事处</v>
          </cell>
          <cell r="G36" t="str">
            <v>党建联络员</v>
          </cell>
          <cell r="H36" t="str">
            <v>XC1</v>
          </cell>
          <cell r="I36">
            <v>60.34</v>
          </cell>
        </row>
        <row r="37">
          <cell r="B37" t="str">
            <v>240830010216</v>
          </cell>
          <cell r="C37" t="str">
            <v>余玉竞</v>
          </cell>
          <cell r="D37" t="str">
            <v>441381199304156310</v>
          </cell>
          <cell r="E37" t="str">
            <v>13802474849</v>
          </cell>
          <cell r="F37" t="str">
            <v>大亚湾开发区霞涌街道办事处</v>
          </cell>
          <cell r="G37" t="str">
            <v>党建联络员</v>
          </cell>
          <cell r="H37" t="str">
            <v>XC1</v>
          </cell>
          <cell r="I37">
            <v>60.1</v>
          </cell>
        </row>
        <row r="38">
          <cell r="B38" t="str">
            <v>240830010207</v>
          </cell>
          <cell r="C38" t="str">
            <v>翁淑莉</v>
          </cell>
          <cell r="D38" t="str">
            <v>440582199906155426</v>
          </cell>
          <cell r="E38" t="str">
            <v>13433878451</v>
          </cell>
          <cell r="F38" t="str">
            <v>大亚湾开发区霞涌街道办事处</v>
          </cell>
          <cell r="G38" t="str">
            <v>党建联络员</v>
          </cell>
          <cell r="H38" t="str">
            <v>XC1</v>
          </cell>
          <cell r="I38">
            <v>59.95</v>
          </cell>
        </row>
        <row r="39">
          <cell r="B39" t="str">
            <v>240830010212</v>
          </cell>
          <cell r="C39" t="str">
            <v>刘慧龙</v>
          </cell>
          <cell r="D39" t="str">
            <v>441381199612283557</v>
          </cell>
          <cell r="E39" t="str">
            <v>19147817537</v>
          </cell>
          <cell r="F39" t="str">
            <v>大亚湾开发区霞涌街道办事处</v>
          </cell>
          <cell r="G39" t="str">
            <v>党建联络员</v>
          </cell>
          <cell r="H39" t="str">
            <v>XC1</v>
          </cell>
          <cell r="I39">
            <v>59.57</v>
          </cell>
        </row>
        <row r="40">
          <cell r="B40" t="str">
            <v>240830010214</v>
          </cell>
          <cell r="C40" t="str">
            <v>郑宇婷</v>
          </cell>
          <cell r="D40" t="str">
            <v>441323199903130768</v>
          </cell>
          <cell r="E40" t="str">
            <v>15018698596</v>
          </cell>
          <cell r="F40" t="str">
            <v>大亚湾开发区霞涌街道办事处</v>
          </cell>
          <cell r="G40" t="str">
            <v>党建联络员</v>
          </cell>
          <cell r="H40" t="str">
            <v>XC1</v>
          </cell>
          <cell r="I40">
            <v>59.08</v>
          </cell>
        </row>
        <row r="41">
          <cell r="B41" t="str">
            <v>240830010204</v>
          </cell>
          <cell r="C41" t="str">
            <v>赖奕玲</v>
          </cell>
          <cell r="D41" t="str">
            <v>44138119980717692X</v>
          </cell>
          <cell r="E41" t="str">
            <v>13676230495</v>
          </cell>
          <cell r="F41" t="str">
            <v>大亚湾开发区霞涌街道办事处</v>
          </cell>
          <cell r="G41" t="str">
            <v>党建联络员</v>
          </cell>
          <cell r="H41" t="str">
            <v>XC1</v>
          </cell>
          <cell r="I41">
            <v>58.87</v>
          </cell>
        </row>
        <row r="42">
          <cell r="B42" t="str">
            <v>240830010101</v>
          </cell>
          <cell r="C42" t="str">
            <v>谭浩</v>
          </cell>
          <cell r="D42" t="str">
            <v>140428199510264429</v>
          </cell>
          <cell r="E42" t="str">
            <v>15735174876</v>
          </cell>
          <cell r="F42" t="str">
            <v>大亚湾开发区霞涌街道办事处</v>
          </cell>
          <cell r="G42" t="str">
            <v>党建联络员</v>
          </cell>
          <cell r="H42" t="str">
            <v>XC1</v>
          </cell>
          <cell r="I42">
            <v>0</v>
          </cell>
        </row>
        <row r="43">
          <cell r="B43" t="str">
            <v>240830010102</v>
          </cell>
          <cell r="C43" t="str">
            <v>林香琴</v>
          </cell>
          <cell r="D43" t="str">
            <v>441323199609104366</v>
          </cell>
          <cell r="E43" t="str">
            <v>15625761965</v>
          </cell>
          <cell r="F43" t="str">
            <v>大亚湾开发区霞涌街道办事处</v>
          </cell>
          <cell r="G43" t="str">
            <v>党建联络员</v>
          </cell>
          <cell r="H43" t="str">
            <v>XC1</v>
          </cell>
          <cell r="I43">
            <v>0</v>
          </cell>
        </row>
        <row r="44">
          <cell r="B44" t="str">
            <v>240830010111</v>
          </cell>
          <cell r="C44" t="str">
            <v>黄丽华</v>
          </cell>
          <cell r="D44" t="str">
            <v>441323199812097325</v>
          </cell>
          <cell r="E44" t="str">
            <v>18029975791</v>
          </cell>
          <cell r="F44" t="str">
            <v>大亚湾开发区霞涌街道办事处</v>
          </cell>
          <cell r="G44" t="str">
            <v>党建联络员</v>
          </cell>
          <cell r="H44" t="str">
            <v>XC1</v>
          </cell>
          <cell r="I44">
            <v>0</v>
          </cell>
        </row>
        <row r="45">
          <cell r="B45" t="str">
            <v>240830010117</v>
          </cell>
          <cell r="C45" t="str">
            <v>杨杏娣</v>
          </cell>
          <cell r="D45" t="str">
            <v>441323199303034027</v>
          </cell>
          <cell r="E45" t="str">
            <v>15812537669</v>
          </cell>
          <cell r="F45" t="str">
            <v>大亚湾开发区霞涌街道办事处</v>
          </cell>
          <cell r="G45" t="str">
            <v>党建联络员</v>
          </cell>
          <cell r="H45" t="str">
            <v>XC1</v>
          </cell>
          <cell r="I45">
            <v>0</v>
          </cell>
        </row>
        <row r="46">
          <cell r="B46" t="str">
            <v>240830010120</v>
          </cell>
          <cell r="C46" t="str">
            <v>宋学凤</v>
          </cell>
          <cell r="D46" t="str">
            <v>441424199904014429</v>
          </cell>
          <cell r="E46" t="str">
            <v>18312534594</v>
          </cell>
          <cell r="F46" t="str">
            <v>大亚湾开发区霞涌街道办事处</v>
          </cell>
          <cell r="G46" t="str">
            <v>党建联络员</v>
          </cell>
          <cell r="H46" t="str">
            <v>XC1</v>
          </cell>
          <cell r="I46">
            <v>0</v>
          </cell>
        </row>
        <row r="47">
          <cell r="B47" t="str">
            <v>240830010121</v>
          </cell>
          <cell r="C47" t="str">
            <v>赖杨谋</v>
          </cell>
          <cell r="D47" t="str">
            <v>440981200009122537</v>
          </cell>
          <cell r="E47" t="str">
            <v>18813442320</v>
          </cell>
          <cell r="F47" t="str">
            <v>大亚湾开发区霞涌街道办事处</v>
          </cell>
          <cell r="G47" t="str">
            <v>党建联络员</v>
          </cell>
          <cell r="H47" t="str">
            <v>XC1</v>
          </cell>
          <cell r="I47">
            <v>0</v>
          </cell>
        </row>
        <row r="48">
          <cell r="B48" t="str">
            <v>240830010123</v>
          </cell>
          <cell r="C48" t="str">
            <v>王思荣</v>
          </cell>
          <cell r="D48" t="str">
            <v>441622199503156723</v>
          </cell>
          <cell r="E48" t="str">
            <v>15820165340</v>
          </cell>
          <cell r="F48" t="str">
            <v>大亚湾开发区霞涌街道办事处</v>
          </cell>
          <cell r="G48" t="str">
            <v>党建联络员</v>
          </cell>
          <cell r="H48" t="str">
            <v>XC1</v>
          </cell>
          <cell r="I48">
            <v>0</v>
          </cell>
        </row>
        <row r="49">
          <cell r="B49" t="str">
            <v>240830010124</v>
          </cell>
          <cell r="C49" t="str">
            <v>杨思彤</v>
          </cell>
          <cell r="D49" t="str">
            <v>44138120020816632X</v>
          </cell>
          <cell r="E49" t="str">
            <v>15766656395</v>
          </cell>
          <cell r="F49" t="str">
            <v>大亚湾开发区霞涌街道办事处</v>
          </cell>
          <cell r="G49" t="str">
            <v>党建联络员</v>
          </cell>
          <cell r="H49" t="str">
            <v>XC1</v>
          </cell>
          <cell r="I49">
            <v>0</v>
          </cell>
        </row>
        <row r="50">
          <cell r="B50" t="str">
            <v>240830010127</v>
          </cell>
          <cell r="C50" t="str">
            <v>张惠文</v>
          </cell>
          <cell r="D50" t="str">
            <v>441424199802172063</v>
          </cell>
          <cell r="E50" t="str">
            <v>15766829451</v>
          </cell>
          <cell r="F50" t="str">
            <v>大亚湾开发区霞涌街道办事处</v>
          </cell>
          <cell r="G50" t="str">
            <v>党建联络员</v>
          </cell>
          <cell r="H50" t="str">
            <v>XC1</v>
          </cell>
          <cell r="I50">
            <v>0</v>
          </cell>
        </row>
        <row r="51">
          <cell r="B51" t="str">
            <v>240830010130</v>
          </cell>
          <cell r="C51" t="str">
            <v>陈晓婉</v>
          </cell>
          <cell r="D51" t="str">
            <v>445121199912123922</v>
          </cell>
          <cell r="E51" t="str">
            <v>15820630540</v>
          </cell>
          <cell r="F51" t="str">
            <v>大亚湾开发区霞涌街道办事处</v>
          </cell>
          <cell r="G51" t="str">
            <v>党建联络员</v>
          </cell>
          <cell r="H51" t="str">
            <v>XC1</v>
          </cell>
          <cell r="I51">
            <v>0</v>
          </cell>
        </row>
        <row r="52">
          <cell r="B52" t="str">
            <v>240830010203</v>
          </cell>
          <cell r="C52" t="str">
            <v>李科澍</v>
          </cell>
          <cell r="D52" t="str">
            <v>130429200005210016</v>
          </cell>
          <cell r="E52" t="str">
            <v>15630825851</v>
          </cell>
          <cell r="F52" t="str">
            <v>大亚湾开发区霞涌街道办事处</v>
          </cell>
          <cell r="G52" t="str">
            <v>党建联络员</v>
          </cell>
          <cell r="H52" t="str">
            <v>XC1</v>
          </cell>
          <cell r="I52">
            <v>0</v>
          </cell>
        </row>
        <row r="53">
          <cell r="B53" t="str">
            <v>240830010205</v>
          </cell>
          <cell r="C53" t="str">
            <v>徐涵琪</v>
          </cell>
          <cell r="D53" t="str">
            <v>230181200101260024</v>
          </cell>
          <cell r="E53" t="str">
            <v>15636805980</v>
          </cell>
          <cell r="F53" t="str">
            <v>大亚湾开发区霞涌街道办事处</v>
          </cell>
          <cell r="G53" t="str">
            <v>党建联络员</v>
          </cell>
          <cell r="H53" t="str">
            <v>XC1</v>
          </cell>
          <cell r="I53">
            <v>0</v>
          </cell>
        </row>
        <row r="54">
          <cell r="B54" t="str">
            <v>240830010206</v>
          </cell>
          <cell r="C54" t="str">
            <v>黄如娜</v>
          </cell>
          <cell r="D54" t="str">
            <v>445281200012143722</v>
          </cell>
          <cell r="E54" t="str">
            <v>13417638190</v>
          </cell>
          <cell r="F54" t="str">
            <v>大亚湾开发区霞涌街道办事处</v>
          </cell>
          <cell r="G54" t="str">
            <v>党建联络员</v>
          </cell>
          <cell r="H54" t="str">
            <v>XC1</v>
          </cell>
          <cell r="I54">
            <v>0</v>
          </cell>
        </row>
        <row r="55">
          <cell r="B55" t="str">
            <v>240830010215</v>
          </cell>
          <cell r="C55" t="str">
            <v>利永秀</v>
          </cell>
          <cell r="D55" t="str">
            <v>441322200201060821</v>
          </cell>
          <cell r="E55" t="str">
            <v>13825469183</v>
          </cell>
          <cell r="F55" t="str">
            <v>大亚湾开发区霞涌街道办事处</v>
          </cell>
          <cell r="G55" t="str">
            <v>党建联络员</v>
          </cell>
          <cell r="H55" t="str">
            <v>XC1</v>
          </cell>
          <cell r="I55">
            <v>0</v>
          </cell>
        </row>
        <row r="56">
          <cell r="B56" t="str">
            <v>240830010218</v>
          </cell>
          <cell r="C56" t="str">
            <v>林惠霞</v>
          </cell>
          <cell r="D56" t="str">
            <v>441323199502184327</v>
          </cell>
          <cell r="E56" t="str">
            <v>13143349089</v>
          </cell>
          <cell r="F56" t="str">
            <v>大亚湾开发区霞涌街道办事处</v>
          </cell>
          <cell r="G56" t="str">
            <v>党建联络员</v>
          </cell>
          <cell r="H56" t="str">
            <v>XC1</v>
          </cell>
          <cell r="I56">
            <v>0</v>
          </cell>
        </row>
        <row r="57">
          <cell r="B57" t="str">
            <v>240830010219</v>
          </cell>
          <cell r="C57" t="str">
            <v>张惠慈</v>
          </cell>
          <cell r="D57" t="str">
            <v>441424199712243761</v>
          </cell>
          <cell r="E57" t="str">
            <v>18813947772</v>
          </cell>
          <cell r="F57" t="str">
            <v>大亚湾开发区霞涌街道办事处</v>
          </cell>
          <cell r="G57" t="str">
            <v>党建联络员</v>
          </cell>
          <cell r="H57" t="str">
            <v>XC1</v>
          </cell>
          <cell r="I57">
            <v>0</v>
          </cell>
        </row>
        <row r="58">
          <cell r="B58" t="str">
            <v>240830010220</v>
          </cell>
          <cell r="C58" t="str">
            <v>张娜</v>
          </cell>
          <cell r="D58" t="str">
            <v>441424200202163767</v>
          </cell>
          <cell r="E58" t="str">
            <v>14718016160</v>
          </cell>
          <cell r="F58" t="str">
            <v>大亚湾开发区霞涌街道办事处</v>
          </cell>
          <cell r="G58" t="str">
            <v>党建联络员</v>
          </cell>
          <cell r="H58" t="str">
            <v>XC1</v>
          </cell>
          <cell r="I58">
            <v>0</v>
          </cell>
        </row>
        <row r="59">
          <cell r="B59" t="str">
            <v>240830010222</v>
          </cell>
          <cell r="C59" t="str">
            <v>何伊雯</v>
          </cell>
          <cell r="D59" t="str">
            <v>441581200011030067</v>
          </cell>
          <cell r="E59" t="str">
            <v>13322687062</v>
          </cell>
          <cell r="F59" t="str">
            <v>大亚湾开发区霞涌街道办事处</v>
          </cell>
          <cell r="G59" t="str">
            <v>党建联络员</v>
          </cell>
          <cell r="H59" t="str">
            <v>XC1</v>
          </cell>
          <cell r="I59">
            <v>0</v>
          </cell>
        </row>
        <row r="60">
          <cell r="B60" t="str">
            <v>240830010224</v>
          </cell>
          <cell r="C60" t="str">
            <v>胡英</v>
          </cell>
          <cell r="D60" t="str">
            <v>440981199805025126</v>
          </cell>
          <cell r="E60" t="str">
            <v>17727266798</v>
          </cell>
          <cell r="F60" t="str">
            <v>大亚湾开发区霞涌街道办事处</v>
          </cell>
          <cell r="G60" t="str">
            <v>党建联络员</v>
          </cell>
          <cell r="H60" t="str">
            <v>XC1</v>
          </cell>
          <cell r="I60">
            <v>0</v>
          </cell>
        </row>
        <row r="61">
          <cell r="B61" t="str">
            <v>240830010226</v>
          </cell>
          <cell r="C61" t="str">
            <v>林江秀</v>
          </cell>
          <cell r="D61" t="str">
            <v>441381199010094126</v>
          </cell>
          <cell r="E61" t="str">
            <v>18813504969</v>
          </cell>
          <cell r="F61" t="str">
            <v>大亚湾开发区霞涌街道办事处</v>
          </cell>
          <cell r="G61" t="str">
            <v>党建联络员</v>
          </cell>
          <cell r="H61" t="str">
            <v>XC1</v>
          </cell>
          <cell r="I61">
            <v>0</v>
          </cell>
        </row>
        <row r="62">
          <cell r="B62" t="str">
            <v>240830010325</v>
          </cell>
          <cell r="C62" t="str">
            <v>温昱豪</v>
          </cell>
          <cell r="D62" t="str">
            <v>441301199811242115</v>
          </cell>
          <cell r="E62" t="str">
            <v>13168635756</v>
          </cell>
          <cell r="F62" t="str">
            <v>大亚湾开发区霞涌街道办事处</v>
          </cell>
          <cell r="G62" t="str">
            <v>应急救援队伍专职救援人员</v>
          </cell>
          <cell r="H62" t="str">
            <v>XC2</v>
          </cell>
          <cell r="I62">
            <v>66.36</v>
          </cell>
        </row>
        <row r="63">
          <cell r="B63" t="str">
            <v>240830010328</v>
          </cell>
          <cell r="C63" t="str">
            <v>张振鹏</v>
          </cell>
          <cell r="D63" t="str">
            <v>441301199909032116</v>
          </cell>
          <cell r="E63" t="str">
            <v>18105885486</v>
          </cell>
          <cell r="F63" t="str">
            <v>大亚湾开发区霞涌街道办事处</v>
          </cell>
          <cell r="G63" t="str">
            <v>应急救援队伍专职救援人员</v>
          </cell>
          <cell r="H63" t="str">
            <v>XC2</v>
          </cell>
          <cell r="I63">
            <v>62.5</v>
          </cell>
        </row>
        <row r="64">
          <cell r="B64" t="str">
            <v>240830010307</v>
          </cell>
          <cell r="C64" t="str">
            <v>张晋图</v>
          </cell>
          <cell r="D64" t="str">
            <v>441381199901026813</v>
          </cell>
          <cell r="E64" t="str">
            <v>14715410804</v>
          </cell>
          <cell r="F64" t="str">
            <v>大亚湾开发区霞涌街道办事处</v>
          </cell>
          <cell r="G64" t="str">
            <v>应急救援队伍专职救援人员</v>
          </cell>
          <cell r="H64" t="str">
            <v>XC2</v>
          </cell>
          <cell r="I64">
            <v>61.88</v>
          </cell>
        </row>
        <row r="65">
          <cell r="B65" t="str">
            <v>240830010402</v>
          </cell>
          <cell r="C65" t="str">
            <v>邱耀乐</v>
          </cell>
          <cell r="D65" t="str">
            <v>441301199811292614</v>
          </cell>
          <cell r="E65" t="str">
            <v>15089345753</v>
          </cell>
          <cell r="F65" t="str">
            <v>大亚湾开发区霞涌街道办事处</v>
          </cell>
          <cell r="G65" t="str">
            <v>应急救援队伍专职救援人员</v>
          </cell>
          <cell r="H65" t="str">
            <v>XC2</v>
          </cell>
          <cell r="I65">
            <v>61.72</v>
          </cell>
        </row>
        <row r="66">
          <cell r="B66" t="str">
            <v>240830010302</v>
          </cell>
          <cell r="C66" t="str">
            <v>黄韬</v>
          </cell>
          <cell r="D66" t="str">
            <v>441301199606282118</v>
          </cell>
          <cell r="E66" t="str">
            <v>13480515345</v>
          </cell>
          <cell r="F66" t="str">
            <v>大亚湾开发区霞涌街道办事处</v>
          </cell>
          <cell r="G66" t="str">
            <v>应急救援队伍专职救援人员</v>
          </cell>
          <cell r="H66" t="str">
            <v>XC2</v>
          </cell>
          <cell r="I66">
            <v>61.12</v>
          </cell>
        </row>
        <row r="67">
          <cell r="B67" t="str">
            <v>240830010322</v>
          </cell>
          <cell r="C67" t="str">
            <v>蓝嘉旭</v>
          </cell>
          <cell r="D67" t="str">
            <v>441381200112273518</v>
          </cell>
          <cell r="E67" t="str">
            <v>13719651187</v>
          </cell>
          <cell r="F67" t="str">
            <v>大亚湾开发区霞涌街道办事处</v>
          </cell>
          <cell r="G67" t="str">
            <v>应急救援队伍专职救援人员</v>
          </cell>
          <cell r="H67" t="str">
            <v>XC2</v>
          </cell>
          <cell r="I67">
            <v>58.96</v>
          </cell>
        </row>
        <row r="68">
          <cell r="B68" t="str">
            <v>240830010330</v>
          </cell>
          <cell r="C68" t="str">
            <v>刘永固</v>
          </cell>
          <cell r="D68" t="str">
            <v>441301199201182119</v>
          </cell>
          <cell r="E68" t="str">
            <v>13725061060</v>
          </cell>
          <cell r="F68" t="str">
            <v>大亚湾开发区霞涌街道办事处</v>
          </cell>
          <cell r="G68" t="str">
            <v>应急救援队伍专职救援人员</v>
          </cell>
          <cell r="H68" t="str">
            <v>XC2</v>
          </cell>
          <cell r="I68">
            <v>58.69</v>
          </cell>
        </row>
        <row r="69">
          <cell r="B69" t="str">
            <v>240830010324</v>
          </cell>
          <cell r="C69" t="str">
            <v>李长安</v>
          </cell>
          <cell r="D69" t="str">
            <v>441424199905195794</v>
          </cell>
          <cell r="E69" t="str">
            <v>15820358632</v>
          </cell>
          <cell r="F69" t="str">
            <v>大亚湾开发区霞涌街道办事处</v>
          </cell>
          <cell r="G69" t="str">
            <v>应急救援队伍专职救援人员</v>
          </cell>
          <cell r="H69" t="str">
            <v>XC2</v>
          </cell>
          <cell r="I69">
            <v>58.37</v>
          </cell>
        </row>
        <row r="70">
          <cell r="B70" t="str">
            <v>240830010401</v>
          </cell>
          <cell r="C70" t="str">
            <v>冯志挺</v>
          </cell>
          <cell r="D70" t="str">
            <v>441602200003050615</v>
          </cell>
          <cell r="E70" t="str">
            <v>17688095096</v>
          </cell>
          <cell r="F70" t="str">
            <v>大亚湾开发区霞涌街道办事处</v>
          </cell>
          <cell r="G70" t="str">
            <v>应急救援队伍专职救援人员</v>
          </cell>
          <cell r="H70" t="str">
            <v>XC2</v>
          </cell>
          <cell r="I70">
            <v>55.38</v>
          </cell>
        </row>
        <row r="71">
          <cell r="B71" t="str">
            <v>240830010311</v>
          </cell>
          <cell r="C71" t="str">
            <v>杨家幸</v>
          </cell>
          <cell r="D71" t="str">
            <v>44130119971203111X</v>
          </cell>
          <cell r="E71" t="str">
            <v>13725012259</v>
          </cell>
          <cell r="F71" t="str">
            <v>大亚湾开发区霞涌街道办事处</v>
          </cell>
          <cell r="G71" t="str">
            <v>应急救援队伍专职救援人员</v>
          </cell>
          <cell r="H71" t="str">
            <v>XC2</v>
          </cell>
          <cell r="I71">
            <v>54.99</v>
          </cell>
        </row>
        <row r="72">
          <cell r="B72" t="str">
            <v>240830010323</v>
          </cell>
          <cell r="C72" t="str">
            <v>李文豪</v>
          </cell>
          <cell r="D72" t="str">
            <v>441622199806164974</v>
          </cell>
          <cell r="E72" t="str">
            <v>15875291514</v>
          </cell>
          <cell r="F72" t="str">
            <v>大亚湾开发区霞涌街道办事处</v>
          </cell>
          <cell r="G72" t="str">
            <v>应急救援队伍专职救援人员</v>
          </cell>
          <cell r="H72" t="str">
            <v>XC2</v>
          </cell>
          <cell r="I72">
            <v>54.82</v>
          </cell>
        </row>
        <row r="73">
          <cell r="B73" t="str">
            <v>240830010315</v>
          </cell>
          <cell r="C73" t="str">
            <v>赖志城</v>
          </cell>
          <cell r="D73" t="str">
            <v>441301199702092111</v>
          </cell>
          <cell r="E73" t="str">
            <v>13138382926</v>
          </cell>
          <cell r="F73" t="str">
            <v>大亚湾开发区霞涌街道办事处</v>
          </cell>
          <cell r="G73" t="str">
            <v>应急救援队伍专职救援人员</v>
          </cell>
          <cell r="H73" t="str">
            <v>XC2</v>
          </cell>
          <cell r="I73">
            <v>51.96</v>
          </cell>
        </row>
        <row r="74">
          <cell r="B74" t="str">
            <v>240830010312</v>
          </cell>
          <cell r="C74" t="str">
            <v>温健辉</v>
          </cell>
          <cell r="D74" t="str">
            <v>44142419960414677X</v>
          </cell>
          <cell r="E74" t="str">
            <v>15113468284</v>
          </cell>
          <cell r="F74" t="str">
            <v>大亚湾开发区霞涌街道办事处</v>
          </cell>
          <cell r="G74" t="str">
            <v>应急救援队伍专职救援人员</v>
          </cell>
          <cell r="H74" t="str">
            <v>XC2</v>
          </cell>
          <cell r="I74">
            <v>38.86</v>
          </cell>
        </row>
        <row r="75">
          <cell r="B75" t="str">
            <v>240830010301</v>
          </cell>
          <cell r="C75" t="str">
            <v>柳波</v>
          </cell>
          <cell r="D75" t="str">
            <v>230621198912064853</v>
          </cell>
          <cell r="E75" t="str">
            <v>19523976456</v>
          </cell>
          <cell r="F75" t="str">
            <v>大亚湾开发区霞涌街道办事处</v>
          </cell>
          <cell r="G75" t="str">
            <v>应急救援队伍专职救援人员</v>
          </cell>
          <cell r="H75" t="str">
            <v>XC2</v>
          </cell>
          <cell r="I75">
            <v>35.88</v>
          </cell>
        </row>
        <row r="76">
          <cell r="B76" t="str">
            <v>240830010303</v>
          </cell>
          <cell r="C76" t="str">
            <v>徐健波</v>
          </cell>
          <cell r="D76" t="str">
            <v>44138120020909441X</v>
          </cell>
          <cell r="E76" t="str">
            <v>17767929474</v>
          </cell>
          <cell r="F76" t="str">
            <v>大亚湾开发区霞涌街道办事处</v>
          </cell>
          <cell r="G76" t="str">
            <v>应急救援队伍专职救援人员</v>
          </cell>
          <cell r="H76" t="str">
            <v>XC2</v>
          </cell>
          <cell r="I76">
            <v>0</v>
          </cell>
        </row>
        <row r="77">
          <cell r="B77" t="str">
            <v>240830010304</v>
          </cell>
          <cell r="C77" t="str">
            <v>周季雨</v>
          </cell>
          <cell r="D77" t="str">
            <v>430523200204176613</v>
          </cell>
          <cell r="E77" t="str">
            <v>15673930305</v>
          </cell>
          <cell r="F77" t="str">
            <v>大亚湾开发区霞涌街道办事处</v>
          </cell>
          <cell r="G77" t="str">
            <v>应急救援队伍专职救援人员</v>
          </cell>
          <cell r="H77" t="str">
            <v>XC2</v>
          </cell>
          <cell r="I77">
            <v>0</v>
          </cell>
        </row>
        <row r="78">
          <cell r="B78" t="str">
            <v>240830010305</v>
          </cell>
          <cell r="C78" t="str">
            <v>巫一刁</v>
          </cell>
          <cell r="D78" t="str">
            <v>441324199512250013</v>
          </cell>
          <cell r="E78" t="str">
            <v>15118888854</v>
          </cell>
          <cell r="F78" t="str">
            <v>大亚湾开发区霞涌街道办事处</v>
          </cell>
          <cell r="G78" t="str">
            <v>应急救援队伍专职救援人员</v>
          </cell>
          <cell r="H78" t="str">
            <v>XC2</v>
          </cell>
          <cell r="I78">
            <v>0</v>
          </cell>
        </row>
        <row r="79">
          <cell r="B79" t="str">
            <v>240830010306</v>
          </cell>
          <cell r="C79" t="str">
            <v>蓝智彬</v>
          </cell>
          <cell r="D79" t="str">
            <v>441621199909103211</v>
          </cell>
          <cell r="E79" t="str">
            <v>18476719670</v>
          </cell>
          <cell r="F79" t="str">
            <v>大亚湾开发区霞涌街道办事处</v>
          </cell>
          <cell r="G79" t="str">
            <v>应急救援队伍专职救援人员</v>
          </cell>
          <cell r="H79" t="str">
            <v>XC2</v>
          </cell>
          <cell r="I79">
            <v>0</v>
          </cell>
        </row>
        <row r="80">
          <cell r="B80" t="str">
            <v>240830010308</v>
          </cell>
          <cell r="C80" t="str">
            <v>陈炜权</v>
          </cell>
          <cell r="D80" t="str">
            <v>441301200208122114</v>
          </cell>
          <cell r="E80" t="str">
            <v>18316333927</v>
          </cell>
          <cell r="F80" t="str">
            <v>大亚湾开发区霞涌街道办事处</v>
          </cell>
          <cell r="G80" t="str">
            <v>应急救援队伍专职救援人员</v>
          </cell>
          <cell r="H80" t="str">
            <v>XC2</v>
          </cell>
          <cell r="I80">
            <v>0</v>
          </cell>
        </row>
        <row r="81">
          <cell r="B81" t="str">
            <v>240830010309</v>
          </cell>
          <cell r="C81" t="str">
            <v>马青山</v>
          </cell>
          <cell r="D81" t="str">
            <v>441302200003088115</v>
          </cell>
          <cell r="E81" t="str">
            <v>17366789437</v>
          </cell>
          <cell r="F81" t="str">
            <v>大亚湾开发区霞涌街道办事处</v>
          </cell>
          <cell r="G81" t="str">
            <v>应急救援队伍专职救援人员</v>
          </cell>
          <cell r="H81" t="str">
            <v>XC2</v>
          </cell>
          <cell r="I81">
            <v>0</v>
          </cell>
        </row>
        <row r="82">
          <cell r="B82" t="str">
            <v>240830010310</v>
          </cell>
          <cell r="C82" t="str">
            <v>廖文愉</v>
          </cell>
          <cell r="D82" t="str">
            <v>441323199702095011</v>
          </cell>
          <cell r="E82" t="str">
            <v>15625594179</v>
          </cell>
          <cell r="F82" t="str">
            <v>大亚湾开发区霞涌街道办事处</v>
          </cell>
          <cell r="G82" t="str">
            <v>应急救援队伍专职救援人员</v>
          </cell>
          <cell r="H82" t="str">
            <v>XC2</v>
          </cell>
          <cell r="I82">
            <v>0</v>
          </cell>
        </row>
        <row r="83">
          <cell r="B83" t="str">
            <v>240830010313</v>
          </cell>
          <cell r="C83" t="str">
            <v>赖军校</v>
          </cell>
          <cell r="D83" t="str">
            <v>441322199711044017</v>
          </cell>
          <cell r="E83" t="str">
            <v>13927396631</v>
          </cell>
          <cell r="F83" t="str">
            <v>大亚湾开发区霞涌街道办事处</v>
          </cell>
          <cell r="G83" t="str">
            <v>应急救援队伍专职救援人员</v>
          </cell>
          <cell r="H83" t="str">
            <v>XC2</v>
          </cell>
          <cell r="I83">
            <v>0</v>
          </cell>
        </row>
        <row r="84">
          <cell r="B84" t="str">
            <v>240830010314</v>
          </cell>
          <cell r="C84" t="str">
            <v>罗志恒</v>
          </cell>
          <cell r="D84" t="str">
            <v>441324199303314316</v>
          </cell>
          <cell r="E84" t="str">
            <v>15986569335</v>
          </cell>
          <cell r="F84" t="str">
            <v>大亚湾开发区霞涌街道办事处</v>
          </cell>
          <cell r="G84" t="str">
            <v>应急救援队伍专职救援人员</v>
          </cell>
          <cell r="H84" t="str">
            <v>XC2</v>
          </cell>
          <cell r="I84">
            <v>0</v>
          </cell>
        </row>
        <row r="85">
          <cell r="B85" t="str">
            <v>240830010316</v>
          </cell>
          <cell r="C85" t="str">
            <v>廖嘉华</v>
          </cell>
          <cell r="D85" t="str">
            <v>441301199304100614</v>
          </cell>
          <cell r="E85" t="str">
            <v>15976227867</v>
          </cell>
          <cell r="F85" t="str">
            <v>大亚湾开发区霞涌街道办事处</v>
          </cell>
          <cell r="G85" t="str">
            <v>应急救援队伍专职救援人员</v>
          </cell>
          <cell r="H85" t="str">
            <v>XC2</v>
          </cell>
          <cell r="I85">
            <v>0</v>
          </cell>
        </row>
        <row r="86">
          <cell r="B86" t="str">
            <v>240830010317</v>
          </cell>
          <cell r="C86" t="str">
            <v>陈湛</v>
          </cell>
          <cell r="D86" t="str">
            <v>440802199902042218</v>
          </cell>
          <cell r="E86" t="str">
            <v>18024442336</v>
          </cell>
          <cell r="F86" t="str">
            <v>大亚湾开发区霞涌街道办事处</v>
          </cell>
          <cell r="G86" t="str">
            <v>应急救援队伍专职救援人员</v>
          </cell>
          <cell r="H86" t="str">
            <v>XC2</v>
          </cell>
          <cell r="I86">
            <v>0</v>
          </cell>
        </row>
        <row r="87">
          <cell r="B87" t="str">
            <v>240830010318</v>
          </cell>
          <cell r="C87" t="str">
            <v>谢宝泰</v>
          </cell>
          <cell r="D87" t="str">
            <v>441623200301030016</v>
          </cell>
          <cell r="E87" t="str">
            <v>17818677927</v>
          </cell>
          <cell r="F87" t="str">
            <v>大亚湾开发区霞涌街道办事处</v>
          </cell>
          <cell r="G87" t="str">
            <v>应急救援队伍专职救援人员</v>
          </cell>
          <cell r="H87" t="str">
            <v>XC2</v>
          </cell>
          <cell r="I87">
            <v>0</v>
          </cell>
        </row>
        <row r="88">
          <cell r="B88" t="str">
            <v>240830010319</v>
          </cell>
          <cell r="C88" t="str">
            <v>赖勇</v>
          </cell>
          <cell r="D88" t="str">
            <v>441621199706137315</v>
          </cell>
          <cell r="E88" t="str">
            <v>13192812709</v>
          </cell>
          <cell r="F88" t="str">
            <v>大亚湾开发区霞涌街道办事处</v>
          </cell>
          <cell r="G88" t="str">
            <v>应急救援队伍专职救援人员</v>
          </cell>
          <cell r="H88" t="str">
            <v>XC2</v>
          </cell>
          <cell r="I88">
            <v>0</v>
          </cell>
        </row>
        <row r="89">
          <cell r="B89" t="str">
            <v>240830010320</v>
          </cell>
          <cell r="C89" t="str">
            <v>黄少豪</v>
          </cell>
          <cell r="D89" t="str">
            <v>445224199904046917</v>
          </cell>
          <cell r="E89" t="str">
            <v>18344599474</v>
          </cell>
          <cell r="F89" t="str">
            <v>大亚湾开发区霞涌街道办事处</v>
          </cell>
          <cell r="G89" t="str">
            <v>应急救援队伍专职救援人员</v>
          </cell>
          <cell r="H89" t="str">
            <v>XC2</v>
          </cell>
          <cell r="I89">
            <v>0</v>
          </cell>
        </row>
        <row r="90">
          <cell r="B90" t="str">
            <v>240830010321</v>
          </cell>
          <cell r="C90" t="str">
            <v>温法威</v>
          </cell>
          <cell r="D90" t="str">
            <v>441424200009126331</v>
          </cell>
          <cell r="E90" t="str">
            <v>18476424467</v>
          </cell>
          <cell r="F90" t="str">
            <v>大亚湾开发区霞涌街道办事处</v>
          </cell>
          <cell r="G90" t="str">
            <v>应急救援队伍专职救援人员</v>
          </cell>
          <cell r="H90" t="str">
            <v>XC2</v>
          </cell>
          <cell r="I90">
            <v>0</v>
          </cell>
        </row>
        <row r="91">
          <cell r="B91" t="str">
            <v>240830010326</v>
          </cell>
          <cell r="C91" t="str">
            <v>张汉勇</v>
          </cell>
          <cell r="D91" t="str">
            <v>441323199802211016</v>
          </cell>
          <cell r="E91" t="str">
            <v>15819868409</v>
          </cell>
          <cell r="F91" t="str">
            <v>大亚湾开发区霞涌街道办事处</v>
          </cell>
          <cell r="G91" t="str">
            <v>应急救援队伍专职救援人员</v>
          </cell>
          <cell r="H91" t="str">
            <v>XC2</v>
          </cell>
          <cell r="I91">
            <v>0</v>
          </cell>
        </row>
        <row r="92">
          <cell r="B92" t="str">
            <v>240830010327</v>
          </cell>
          <cell r="C92" t="str">
            <v>陈昌华</v>
          </cell>
          <cell r="D92" t="str">
            <v>441381199507187619</v>
          </cell>
          <cell r="E92" t="str">
            <v>15819897844</v>
          </cell>
          <cell r="F92" t="str">
            <v>大亚湾开发区霞涌街道办事处</v>
          </cell>
          <cell r="G92" t="str">
            <v>应急救援队伍专职救援人员</v>
          </cell>
          <cell r="H92" t="str">
            <v>XC2</v>
          </cell>
          <cell r="I92">
            <v>0</v>
          </cell>
        </row>
        <row r="93">
          <cell r="B93" t="str">
            <v>240830010329</v>
          </cell>
          <cell r="C93" t="str">
            <v>马小超</v>
          </cell>
          <cell r="D93" t="str">
            <v>441301199706063617</v>
          </cell>
          <cell r="E93" t="str">
            <v>18316312755</v>
          </cell>
          <cell r="F93" t="str">
            <v>大亚湾开发区霞涌街道办事处</v>
          </cell>
          <cell r="G93" t="str">
            <v>应急救援队伍专职救援人员</v>
          </cell>
          <cell r="H93" t="str">
            <v>XC2</v>
          </cell>
          <cell r="I9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K13" sqref="K13"/>
    </sheetView>
  </sheetViews>
  <sheetFormatPr defaultColWidth="9" defaultRowHeight="13.5" outlineLevelCol="7"/>
  <cols>
    <col min="1" max="1" width="5.5" customWidth="1"/>
    <col min="2" max="2" width="17.375" customWidth="1"/>
    <col min="3" max="3" width="12.75" customWidth="1"/>
    <col min="4" max="4" width="8.5" customWidth="1"/>
    <col min="5" max="5" width="10.5" customWidth="1"/>
    <col min="6" max="6" width="9.75" customWidth="1"/>
    <col min="7" max="7" width="17.75" customWidth="1"/>
    <col min="8" max="8" width="14.875" customWidth="1"/>
  </cols>
  <sheetData>
    <row r="1" ht="20" customHeight="1" spans="1:1">
      <c r="A1" s="3" t="s">
        <v>0</v>
      </c>
    </row>
    <row r="2" s="1" customFormat="1" ht="5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15" customHeight="1" spans="1:1">
      <c r="A3" t="s">
        <v>2</v>
      </c>
    </row>
    <row r="4" s="2" customFormat="1" ht="33" customHeight="1" spans="1:8">
      <c r="A4" s="5" t="s">
        <v>3</v>
      </c>
      <c r="B4" s="5" t="s">
        <v>4</v>
      </c>
      <c r="C4" s="5" t="s">
        <v>5</v>
      </c>
      <c r="D4" s="6" t="s">
        <v>6</v>
      </c>
      <c r="E4" s="5" t="s">
        <v>7</v>
      </c>
      <c r="F4" s="6" t="s">
        <v>8</v>
      </c>
      <c r="G4" s="5" t="s">
        <v>9</v>
      </c>
      <c r="H4" s="5" t="s">
        <v>10</v>
      </c>
    </row>
    <row r="5" ht="23" customHeight="1" spans="1:8">
      <c r="A5" s="7">
        <v>1</v>
      </c>
      <c r="B5" s="8" t="s">
        <v>11</v>
      </c>
      <c r="C5" s="7">
        <v>30</v>
      </c>
      <c r="D5" s="7" t="s">
        <v>12</v>
      </c>
      <c r="E5" s="7">
        <f>VLOOKUP(B5,[1]成绩表!$B$1:$I$65536,8,FALSE)</f>
        <v>58.37</v>
      </c>
      <c r="F5" s="7" t="s">
        <v>13</v>
      </c>
      <c r="G5" s="7">
        <f t="shared" ref="G5:G7" si="0">C5+E5*0.3</f>
        <v>47.511</v>
      </c>
      <c r="H5" s="9" t="s">
        <v>14</v>
      </c>
    </row>
    <row r="6" ht="23" customHeight="1" spans="1:8">
      <c r="A6" s="7">
        <v>2</v>
      </c>
      <c r="B6" s="8" t="s">
        <v>15</v>
      </c>
      <c r="C6" s="7">
        <v>30</v>
      </c>
      <c r="D6" s="7" t="s">
        <v>12</v>
      </c>
      <c r="E6" s="7">
        <f>VLOOKUP(B6,[1]成绩表!$B$1:$I$65536,8,FALSE)</f>
        <v>38.86</v>
      </c>
      <c r="F6" s="7" t="s">
        <v>16</v>
      </c>
      <c r="G6" s="7">
        <f>C6+(E6+10)*0.3</f>
        <v>44.658</v>
      </c>
      <c r="H6" s="9" t="s">
        <v>14</v>
      </c>
    </row>
    <row r="7" ht="23" customHeight="1" spans="1:8">
      <c r="A7" s="7">
        <v>3</v>
      </c>
      <c r="B7" s="8" t="s">
        <v>17</v>
      </c>
      <c r="C7" s="7">
        <v>21</v>
      </c>
      <c r="D7" s="7" t="s">
        <v>12</v>
      </c>
      <c r="E7" s="7">
        <f>VLOOKUP(B7,[1]成绩表!$B$1:$I$65536,8,FALSE)</f>
        <v>51.96</v>
      </c>
      <c r="F7" s="7" t="s">
        <v>16</v>
      </c>
      <c r="G7" s="7">
        <f>C7+(E7+10)*0.3</f>
        <v>39.588</v>
      </c>
      <c r="H7" s="9" t="s">
        <v>14</v>
      </c>
    </row>
    <row r="8" ht="23" customHeight="1" spans="1:8">
      <c r="A8" s="7">
        <v>4</v>
      </c>
      <c r="B8" s="8" t="s">
        <v>18</v>
      </c>
      <c r="C8" s="7">
        <v>21</v>
      </c>
      <c r="D8" s="7" t="s">
        <v>12</v>
      </c>
      <c r="E8" s="7">
        <f>VLOOKUP(B8,[1]成绩表!$B$1:$I$65536,8,FALSE)</f>
        <v>58.96</v>
      </c>
      <c r="F8" s="7" t="s">
        <v>13</v>
      </c>
      <c r="G8" s="7">
        <f>C8+E8*0.3</f>
        <v>38.688</v>
      </c>
      <c r="H8" s="10"/>
    </row>
    <row r="9" ht="23" customHeight="1" spans="1:8">
      <c r="A9" s="7">
        <v>5</v>
      </c>
      <c r="B9" s="8" t="s">
        <v>19</v>
      </c>
      <c r="C9" s="7">
        <v>19</v>
      </c>
      <c r="D9" s="7" t="s">
        <v>12</v>
      </c>
      <c r="E9" s="7">
        <f>VLOOKUP(B9,[1]成绩表!$B$1:$I$65536,8,FALSE)</f>
        <v>0</v>
      </c>
      <c r="F9" s="7" t="s">
        <v>20</v>
      </c>
      <c r="G9" s="7" t="s">
        <v>20</v>
      </c>
      <c r="H9" s="7" t="s">
        <v>21</v>
      </c>
    </row>
    <row r="10" ht="23" customHeight="1" spans="1:8">
      <c r="A10" s="7">
        <v>6</v>
      </c>
      <c r="B10" s="8" t="s">
        <v>22</v>
      </c>
      <c r="C10" s="7">
        <v>17</v>
      </c>
      <c r="D10" s="7" t="s">
        <v>23</v>
      </c>
      <c r="E10" s="7">
        <f>VLOOKUP(B10,[1]成绩表!$B$1:$I$65536,8,FALSE)</f>
        <v>66.36</v>
      </c>
      <c r="F10" s="7" t="s">
        <v>20</v>
      </c>
      <c r="G10" s="7" t="s">
        <v>20</v>
      </c>
      <c r="H10" s="10"/>
    </row>
    <row r="11" ht="23" customHeight="1" spans="1:8">
      <c r="A11" s="7">
        <v>7</v>
      </c>
      <c r="B11" s="8" t="s">
        <v>24</v>
      </c>
      <c r="C11" s="7">
        <v>20</v>
      </c>
      <c r="D11" s="7" t="s">
        <v>23</v>
      </c>
      <c r="E11" s="7">
        <f>VLOOKUP(B11,[1]成绩表!$B$1:$I$65536,8,FALSE)</f>
        <v>61.88</v>
      </c>
      <c r="F11" s="7" t="s">
        <v>20</v>
      </c>
      <c r="G11" s="7" t="s">
        <v>20</v>
      </c>
      <c r="H11" s="10"/>
    </row>
    <row r="12" ht="23" customHeight="1" spans="1:8">
      <c r="A12" s="7">
        <v>8</v>
      </c>
      <c r="B12" s="8" t="s">
        <v>25</v>
      </c>
      <c r="C12" s="7">
        <v>18</v>
      </c>
      <c r="D12" s="7" t="s">
        <v>23</v>
      </c>
      <c r="E12" s="7">
        <f>VLOOKUP(B12,[1]成绩表!$B$1:$I$65536,8,FALSE)</f>
        <v>61.12</v>
      </c>
      <c r="F12" s="7" t="s">
        <v>20</v>
      </c>
      <c r="G12" s="7" t="s">
        <v>20</v>
      </c>
      <c r="H12" s="10"/>
    </row>
    <row r="13" ht="23" customHeight="1" spans="1:8">
      <c r="A13" s="7">
        <v>9</v>
      </c>
      <c r="B13" s="8" t="s">
        <v>26</v>
      </c>
      <c r="C13" s="7">
        <v>20</v>
      </c>
      <c r="D13" s="7" t="s">
        <v>23</v>
      </c>
      <c r="E13" s="7">
        <f>VLOOKUP(B13,[1]成绩表!$B$1:$I$65536,8,FALSE)</f>
        <v>58.69</v>
      </c>
      <c r="F13" s="7" t="s">
        <v>20</v>
      </c>
      <c r="G13" s="7" t="s">
        <v>20</v>
      </c>
      <c r="H13" s="10"/>
    </row>
    <row r="14" ht="23" customHeight="1" spans="1:8">
      <c r="A14" s="7">
        <v>10</v>
      </c>
      <c r="B14" s="8" t="s">
        <v>27</v>
      </c>
      <c r="C14" s="7">
        <v>20</v>
      </c>
      <c r="D14" s="7" t="s">
        <v>23</v>
      </c>
      <c r="E14" s="7">
        <f>VLOOKUP(B14,[1]成绩表!$B$1:$I$65536,8,FALSE)</f>
        <v>54.99</v>
      </c>
      <c r="F14" s="7" t="s">
        <v>20</v>
      </c>
      <c r="G14" s="7" t="s">
        <v>20</v>
      </c>
      <c r="H14" s="10"/>
    </row>
    <row r="15" ht="23" customHeight="1" spans="1:8">
      <c r="A15" s="7">
        <v>11</v>
      </c>
      <c r="B15" s="8" t="s">
        <v>28</v>
      </c>
      <c r="C15" s="7">
        <v>20</v>
      </c>
      <c r="D15" s="7" t="s">
        <v>23</v>
      </c>
      <c r="E15" s="7">
        <f>VLOOKUP(B15,[1]成绩表!$B$1:$I$65536,8,FALSE)</f>
        <v>54.82</v>
      </c>
      <c r="F15" s="7" t="s">
        <v>20</v>
      </c>
      <c r="G15" s="7" t="s">
        <v>20</v>
      </c>
      <c r="H15" s="10"/>
    </row>
    <row r="16" ht="23" customHeight="1" spans="1:8">
      <c r="A16" s="7">
        <v>12</v>
      </c>
      <c r="B16" s="8" t="s">
        <v>29</v>
      </c>
      <c r="C16" s="7">
        <v>7</v>
      </c>
      <c r="D16" s="7" t="s">
        <v>23</v>
      </c>
      <c r="E16" s="7">
        <f>VLOOKUP(B16,[1]成绩表!$B$1:$I$65536,8,FALSE)</f>
        <v>35.88</v>
      </c>
      <c r="F16" s="7" t="s">
        <v>20</v>
      </c>
      <c r="G16" s="7" t="s">
        <v>20</v>
      </c>
      <c r="H16" s="10"/>
    </row>
    <row r="17" ht="23" customHeight="1" spans="1:8">
      <c r="A17" s="7">
        <v>13</v>
      </c>
      <c r="B17" s="8" t="s">
        <v>30</v>
      </c>
      <c r="C17" s="7">
        <v>0</v>
      </c>
      <c r="D17" s="7" t="s">
        <v>31</v>
      </c>
      <c r="E17" s="7">
        <f>VLOOKUP(B17,[1]成绩表!$B$1:$I$65536,8,FALSE)</f>
        <v>62.5</v>
      </c>
      <c r="F17" s="7" t="s">
        <v>20</v>
      </c>
      <c r="G17" s="7" t="s">
        <v>20</v>
      </c>
      <c r="H17" s="10"/>
    </row>
    <row r="18" ht="23" customHeight="1" spans="1:8">
      <c r="A18" s="7">
        <v>14</v>
      </c>
      <c r="B18" s="8" t="s">
        <v>32</v>
      </c>
      <c r="C18" s="7">
        <v>0</v>
      </c>
      <c r="D18" s="7" t="s">
        <v>31</v>
      </c>
      <c r="E18" s="7">
        <f>VLOOKUP(B18,[1]成绩表!$B$1:$I$65536,8,FALSE)</f>
        <v>61.72</v>
      </c>
      <c r="F18" s="7" t="s">
        <v>20</v>
      </c>
      <c r="G18" s="7" t="s">
        <v>20</v>
      </c>
      <c r="H18" s="10"/>
    </row>
    <row r="19" ht="23" customHeight="1" spans="1:8">
      <c r="A19" s="7">
        <v>15</v>
      </c>
      <c r="B19" s="8" t="s">
        <v>33</v>
      </c>
      <c r="C19" s="7">
        <v>0</v>
      </c>
      <c r="D19" s="7" t="s">
        <v>31</v>
      </c>
      <c r="E19" s="7">
        <f>VLOOKUP(B19,[1]成绩表!$B$1:$I$65536,8,FALSE)</f>
        <v>55.38</v>
      </c>
      <c r="F19" s="7" t="s">
        <v>20</v>
      </c>
      <c r="G19" s="7" t="s">
        <v>20</v>
      </c>
      <c r="H19" s="10"/>
    </row>
    <row r="20" ht="23" customHeight="1" spans="1:8">
      <c r="A20" s="7">
        <v>16</v>
      </c>
      <c r="B20" s="8" t="s">
        <v>34</v>
      </c>
      <c r="C20" s="7">
        <v>0</v>
      </c>
      <c r="D20" s="7" t="s">
        <v>31</v>
      </c>
      <c r="E20" s="7">
        <f>VLOOKUP(B20,[1]成绩表!$B$1:$I$65536,8,FALSE)</f>
        <v>0</v>
      </c>
      <c r="F20" s="7" t="s">
        <v>20</v>
      </c>
      <c r="G20" s="7" t="s">
        <v>20</v>
      </c>
      <c r="H20" s="10"/>
    </row>
    <row r="21" ht="23" customHeight="1" spans="1:8">
      <c r="A21" s="7">
        <v>17</v>
      </c>
      <c r="B21" s="8" t="s">
        <v>35</v>
      </c>
      <c r="C21" s="7">
        <v>0</v>
      </c>
      <c r="D21" s="7" t="s">
        <v>31</v>
      </c>
      <c r="E21" s="7">
        <f>VLOOKUP(B21,[1]成绩表!$B$1:$I$65536,8,FALSE)</f>
        <v>0</v>
      </c>
      <c r="F21" s="7" t="s">
        <v>20</v>
      </c>
      <c r="G21" s="7" t="s">
        <v>20</v>
      </c>
      <c r="H21" s="10"/>
    </row>
    <row r="22" ht="23" customHeight="1" spans="1:8">
      <c r="A22" s="7">
        <v>18</v>
      </c>
      <c r="B22" s="8" t="s">
        <v>36</v>
      </c>
      <c r="C22" s="7">
        <v>0</v>
      </c>
      <c r="D22" s="7" t="s">
        <v>31</v>
      </c>
      <c r="E22" s="7">
        <f>VLOOKUP(B22,[1]成绩表!$B$1:$I$65536,8,FALSE)</f>
        <v>0</v>
      </c>
      <c r="F22" s="7" t="s">
        <v>20</v>
      </c>
      <c r="G22" s="7" t="s">
        <v>20</v>
      </c>
      <c r="H22" s="10"/>
    </row>
    <row r="23" ht="23" customHeight="1" spans="1:8">
      <c r="A23" s="7">
        <v>19</v>
      </c>
      <c r="B23" s="8" t="s">
        <v>37</v>
      </c>
      <c r="C23" s="7">
        <v>0</v>
      </c>
      <c r="D23" s="7" t="s">
        <v>31</v>
      </c>
      <c r="E23" s="7">
        <f>VLOOKUP(B23,[1]成绩表!$B$1:$I$65536,8,FALSE)</f>
        <v>0</v>
      </c>
      <c r="F23" s="7" t="s">
        <v>20</v>
      </c>
      <c r="G23" s="7" t="s">
        <v>20</v>
      </c>
      <c r="H23" s="10"/>
    </row>
    <row r="24" ht="23" customHeight="1" spans="1:8">
      <c r="A24" s="7">
        <v>20</v>
      </c>
      <c r="B24" s="8" t="s">
        <v>38</v>
      </c>
      <c r="C24" s="7">
        <v>0</v>
      </c>
      <c r="D24" s="7" t="s">
        <v>31</v>
      </c>
      <c r="E24" s="7">
        <f>VLOOKUP(B24,[1]成绩表!$B$1:$I$65536,8,FALSE)</f>
        <v>0</v>
      </c>
      <c r="F24" s="7" t="s">
        <v>20</v>
      </c>
      <c r="G24" s="7" t="s">
        <v>20</v>
      </c>
      <c r="H24" s="10"/>
    </row>
    <row r="25" ht="23" customHeight="1" spans="1:8">
      <c r="A25" s="7">
        <v>21</v>
      </c>
      <c r="B25" s="8" t="s">
        <v>39</v>
      </c>
      <c r="C25" s="7">
        <v>0</v>
      </c>
      <c r="D25" s="7" t="s">
        <v>31</v>
      </c>
      <c r="E25" s="7">
        <f>VLOOKUP(B25,[1]成绩表!$B$1:$I$65536,8,FALSE)</f>
        <v>0</v>
      </c>
      <c r="F25" s="7" t="s">
        <v>20</v>
      </c>
      <c r="G25" s="7" t="s">
        <v>20</v>
      </c>
      <c r="H25" s="10"/>
    </row>
    <row r="26" ht="23" customHeight="1" spans="1:8">
      <c r="A26" s="7">
        <v>22</v>
      </c>
      <c r="B26" s="8" t="s">
        <v>40</v>
      </c>
      <c r="C26" s="7">
        <v>0</v>
      </c>
      <c r="D26" s="7" t="s">
        <v>31</v>
      </c>
      <c r="E26" s="7">
        <f>VLOOKUP(B26,[1]成绩表!$B$1:$I$65536,8,FALSE)</f>
        <v>0</v>
      </c>
      <c r="F26" s="7" t="s">
        <v>20</v>
      </c>
      <c r="G26" s="7" t="s">
        <v>20</v>
      </c>
      <c r="H26" s="10"/>
    </row>
    <row r="27" ht="23" customHeight="1" spans="1:8">
      <c r="A27" s="7">
        <v>23</v>
      </c>
      <c r="B27" s="8" t="s">
        <v>41</v>
      </c>
      <c r="C27" s="7">
        <v>0</v>
      </c>
      <c r="D27" s="7" t="s">
        <v>31</v>
      </c>
      <c r="E27" s="7">
        <f>VLOOKUP(B27,[1]成绩表!$B$1:$I$65536,8,FALSE)</f>
        <v>0</v>
      </c>
      <c r="F27" s="7" t="s">
        <v>20</v>
      </c>
      <c r="G27" s="7" t="s">
        <v>20</v>
      </c>
      <c r="H27" s="10"/>
    </row>
    <row r="28" ht="23" customHeight="1" spans="1:8">
      <c r="A28" s="7">
        <v>24</v>
      </c>
      <c r="B28" s="8" t="s">
        <v>42</v>
      </c>
      <c r="C28" s="7">
        <v>0</v>
      </c>
      <c r="D28" s="7" t="s">
        <v>31</v>
      </c>
      <c r="E28" s="7">
        <f>VLOOKUP(B28,[1]成绩表!$B$1:$I$65536,8,FALSE)</f>
        <v>0</v>
      </c>
      <c r="F28" s="7" t="s">
        <v>20</v>
      </c>
      <c r="G28" s="7" t="s">
        <v>20</v>
      </c>
      <c r="H28" s="10"/>
    </row>
    <row r="29" ht="23" customHeight="1" spans="1:8">
      <c r="A29" s="7">
        <v>25</v>
      </c>
      <c r="B29" s="8" t="s">
        <v>43</v>
      </c>
      <c r="C29" s="7">
        <v>0</v>
      </c>
      <c r="D29" s="7" t="s">
        <v>31</v>
      </c>
      <c r="E29" s="7">
        <f>VLOOKUP(B29,[1]成绩表!$B$1:$I$65536,8,FALSE)</f>
        <v>0</v>
      </c>
      <c r="F29" s="7" t="s">
        <v>20</v>
      </c>
      <c r="G29" s="7" t="s">
        <v>20</v>
      </c>
      <c r="H29" s="10"/>
    </row>
    <row r="30" ht="23" customHeight="1" spans="1:8">
      <c r="A30" s="7">
        <v>26</v>
      </c>
      <c r="B30" s="8" t="s">
        <v>44</v>
      </c>
      <c r="C30" s="7">
        <v>0</v>
      </c>
      <c r="D30" s="7" t="s">
        <v>31</v>
      </c>
      <c r="E30" s="7">
        <f>VLOOKUP(B30,[1]成绩表!$B$1:$I$65536,8,FALSE)</f>
        <v>0</v>
      </c>
      <c r="F30" s="7" t="s">
        <v>20</v>
      </c>
      <c r="G30" s="7" t="s">
        <v>20</v>
      </c>
      <c r="H30" s="10"/>
    </row>
    <row r="31" ht="23" customHeight="1" spans="1:8">
      <c r="A31" s="7">
        <v>27</v>
      </c>
      <c r="B31" s="8" t="s">
        <v>45</v>
      </c>
      <c r="C31" s="7">
        <v>0</v>
      </c>
      <c r="D31" s="7" t="s">
        <v>31</v>
      </c>
      <c r="E31" s="7">
        <f>VLOOKUP(B31,[1]成绩表!$B$1:$I$65536,8,FALSE)</f>
        <v>0</v>
      </c>
      <c r="F31" s="7" t="s">
        <v>20</v>
      </c>
      <c r="G31" s="7" t="s">
        <v>20</v>
      </c>
      <c r="H31" s="10"/>
    </row>
    <row r="32" ht="23" customHeight="1" spans="1:8">
      <c r="A32" s="7">
        <v>28</v>
      </c>
      <c r="B32" s="8" t="s">
        <v>46</v>
      </c>
      <c r="C32" s="7">
        <v>0</v>
      </c>
      <c r="D32" s="7" t="s">
        <v>31</v>
      </c>
      <c r="E32" s="7">
        <f>VLOOKUP(B32,[1]成绩表!$B$1:$I$65536,8,FALSE)</f>
        <v>0</v>
      </c>
      <c r="F32" s="7" t="s">
        <v>20</v>
      </c>
      <c r="G32" s="7" t="s">
        <v>20</v>
      </c>
      <c r="H32" s="10"/>
    </row>
    <row r="33" ht="23" customHeight="1" spans="1:8">
      <c r="A33" s="7">
        <v>29</v>
      </c>
      <c r="B33" s="8" t="s">
        <v>47</v>
      </c>
      <c r="C33" s="7">
        <v>0</v>
      </c>
      <c r="D33" s="7" t="s">
        <v>31</v>
      </c>
      <c r="E33" s="7">
        <f>VLOOKUP(B33,[1]成绩表!$B$1:$I$65536,8,FALSE)</f>
        <v>0</v>
      </c>
      <c r="F33" s="7" t="s">
        <v>20</v>
      </c>
      <c r="G33" s="7" t="s">
        <v>20</v>
      </c>
      <c r="H33" s="10"/>
    </row>
    <row r="34" ht="23" customHeight="1" spans="1:8">
      <c r="A34" s="7">
        <v>30</v>
      </c>
      <c r="B34" s="8" t="s">
        <v>48</v>
      </c>
      <c r="C34" s="7">
        <v>0</v>
      </c>
      <c r="D34" s="7" t="s">
        <v>31</v>
      </c>
      <c r="E34" s="7">
        <f>VLOOKUP(B34,[1]成绩表!$B$1:$I$65536,8,FALSE)</f>
        <v>0</v>
      </c>
      <c r="F34" s="7" t="s">
        <v>20</v>
      </c>
      <c r="G34" s="7" t="s">
        <v>20</v>
      </c>
      <c r="H34" s="10"/>
    </row>
    <row r="35" ht="23" customHeight="1" spans="1:8">
      <c r="A35" s="7">
        <v>31</v>
      </c>
      <c r="B35" s="8" t="s">
        <v>49</v>
      </c>
      <c r="C35" s="7">
        <v>0</v>
      </c>
      <c r="D35" s="7" t="s">
        <v>31</v>
      </c>
      <c r="E35" s="7">
        <f>VLOOKUP(B35,[1]成绩表!$B$1:$I$65536,8,FALSE)</f>
        <v>0</v>
      </c>
      <c r="F35" s="7" t="s">
        <v>20</v>
      </c>
      <c r="G35" s="7" t="s">
        <v>20</v>
      </c>
      <c r="H35" s="10"/>
    </row>
    <row r="36" ht="23" customHeight="1" spans="1:8">
      <c r="A36" s="7">
        <v>32</v>
      </c>
      <c r="B36" s="8" t="s">
        <v>50</v>
      </c>
      <c r="C36" s="7">
        <v>0</v>
      </c>
      <c r="D36" s="7" t="s">
        <v>31</v>
      </c>
      <c r="E36" s="7">
        <f>VLOOKUP(B36,[1]成绩表!$B$1:$I$65536,8,FALSE)</f>
        <v>0</v>
      </c>
      <c r="F36" s="7" t="s">
        <v>20</v>
      </c>
      <c r="G36" s="7" t="s">
        <v>20</v>
      </c>
      <c r="H36" s="10"/>
    </row>
  </sheetData>
  <autoFilter ref="A4:H36">
    <extLst/>
  </autoFilter>
  <sortState ref="B5:G8">
    <sortCondition ref="G5:G8" descending="1"/>
  </sortState>
  <mergeCells count="1">
    <mergeCell ref="A2:H2"/>
  </mergeCells>
  <pageMargins left="0.393055555555556" right="0.156944444444444" top="0.590277777777778" bottom="0.747916666666667" header="0.314583333333333" footer="0.27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大亚湾经济技术开发区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2024-09-03T01:55:00Z</dcterms:created>
  <dcterms:modified xsi:type="dcterms:W3CDTF">2024-09-05T00:59:18Z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