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3560" windowHeight="8880"/>
  </bookViews>
  <sheets>
    <sheet name="总成绩公告" sheetId="6" r:id="rId1"/>
  </sheets>
  <definedNames>
    <definedName name="_xlnm._FilterDatabase" localSheetId="0" hidden="1">总成绩公告!$A$2:$L$17</definedName>
    <definedName name="_xlnm.Print_Titles" localSheetId="0">总成绩公告!$2:$2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<sst xmlns="http://schemas.openxmlformats.org/spreadsheetml/2006/main" count="74" uniqueCount="60">
  <si>
    <t>大亚湾开发区2025年公开招聘党建指导员
考试总成绩及体检对象</t>
  </si>
  <si>
    <t>序号</t>
  </si>
  <si>
    <t>姓名</t>
  </si>
  <si>
    <t>报考
岗位代码</t>
  </si>
  <si>
    <t>考生准考证号</t>
  </si>
  <si>
    <t>笔试
成绩</t>
  </si>
  <si>
    <t>转换总分</t>
  </si>
  <si>
    <t>面试
成绩</t>
  </si>
  <si>
    <t>考试
总成绩</t>
  </si>
  <si>
    <t>报考岗位排名</t>
  </si>
  <si>
    <t>是否入围体检</t>
  </si>
  <si>
    <t>备注</t>
  </si>
  <si>
    <t>吴悔</t>
  </si>
  <si>
    <t>250712010517</t>
  </si>
  <si>
    <t>82.91</t>
  </si>
  <si>
    <t>是</t>
  </si>
  <si>
    <t>王丽</t>
  </si>
  <si>
    <t>250712010906</t>
  </si>
  <si>
    <t>85.18</t>
  </si>
  <si>
    <t>陈伟灵</t>
  </si>
  <si>
    <t>250712010715</t>
  </si>
  <si>
    <t>84.01</t>
  </si>
  <si>
    <t>否</t>
  </si>
  <si>
    <t>容佳婧</t>
  </si>
  <si>
    <t>250712010419</t>
  </si>
  <si>
    <t>84.07</t>
  </si>
  <si>
    <t>邓丽珍</t>
  </si>
  <si>
    <t>250712010129</t>
  </si>
  <si>
    <t>86.60</t>
  </si>
  <si>
    <t>刘宇文</t>
  </si>
  <si>
    <t>250712010811</t>
  </si>
  <si>
    <t>82.40</t>
  </si>
  <si>
    <t>曾勉成</t>
  </si>
  <si>
    <t>250712010712</t>
  </si>
  <si>
    <t>82.93</t>
  </si>
  <si>
    <t>江中泳</t>
  </si>
  <si>
    <t>250712010401</t>
  </si>
  <si>
    <t>81.88</t>
  </si>
  <si>
    <t>孙智</t>
  </si>
  <si>
    <t>250712010410</t>
  </si>
  <si>
    <t>81.61</t>
  </si>
  <si>
    <t>邝日良</t>
  </si>
  <si>
    <t>250712010111</t>
  </si>
  <si>
    <t>82.41</t>
  </si>
  <si>
    <t>冯嘉曦</t>
  </si>
  <si>
    <t>250712011103</t>
  </si>
  <si>
    <t>79.54</t>
  </si>
  <si>
    <t>陈嘉玲</t>
  </si>
  <si>
    <t>250712011120</t>
  </si>
  <si>
    <t>78.65</t>
  </si>
  <si>
    <t>肖建鑫</t>
  </si>
  <si>
    <t>250712011021</t>
  </si>
  <si>
    <t>78.90</t>
  </si>
  <si>
    <t>袁文仪</t>
  </si>
  <si>
    <t>250712011022</t>
  </si>
  <si>
    <t>78.06</t>
  </si>
  <si>
    <t>叶国鼎</t>
  </si>
  <si>
    <t>250712011016</t>
  </si>
  <si>
    <t>77.28</t>
  </si>
  <si>
    <t>说明： 1.根据《“百万英才汇南粤”——大亚湾开发区2025年公开招聘党建指导员公告》有关要求，考试总成绩=笔试成   
       绩×50%+面试成绩×50%计算方式计算（按四舍五入保留小数点后2位）。
   　　2.根据考试总成绩，按照岗位招聘人数从高分到低分1:1的比例确定体检对象。 
  　　 3.体检有关事项安排另行通知，请入围体检考生密切留意大亚湾开发区管委会网站  
      （http://www.dayawan.gov.cn）公告。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</si>
</sst>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00_);[Red]\(0.0000\)"/>
    <numFmt numFmtId="178" formatCode="0.00_ "/>
  </numFmts>
  <fonts count="31">
    <font>
      <sz val="12"/>
      <name val="宋体"/>
      <charset val="134"/>
    </font>
    <font>
      <sz val="11"/>
      <color indexed="10"/>
      <name val="宋体"/>
      <charset val="134"/>
    </font>
    <font>
      <sz val="11"/>
      <color indexed="8"/>
      <name val="宋体"/>
      <charset val="134"/>
    </font>
    <font>
      <sz val="18"/>
      <color indexed="8"/>
      <name val="方正小标宋_GBK"/>
      <charset val="134"/>
    </font>
    <font>
      <sz val="11"/>
      <name val="黑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color indexed="8"/>
      <name val="宋体"/>
      <charset val="134"/>
    </font>
    <font>
      <sz val="11"/>
      <color indexed="8"/>
      <name val="方正小标宋_GBK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9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37">
    <xf numFmtId="0" fontId="0" fillId="0" borderId="0" xfId="0"/>
    <xf numFmtId="0" fontId="1" fillId="0" borderId="0" xfId="49" applyFont="1" applyFill="1">
      <alignment vertical="center"/>
    </xf>
    <xf numFmtId="0" fontId="2" fillId="0" borderId="0" xfId="49" applyFont="1" applyFill="1">
      <alignment vertical="center"/>
    </xf>
    <xf numFmtId="0" fontId="2" fillId="0" borderId="0" xfId="49">
      <alignment vertical="center"/>
    </xf>
    <xf numFmtId="176" fontId="2" fillId="0" borderId="0" xfId="49" applyNumberFormat="1">
      <alignment vertical="center"/>
    </xf>
    <xf numFmtId="177" fontId="2" fillId="0" borderId="0" xfId="49" applyNumberFormat="1">
      <alignment vertical="center"/>
    </xf>
    <xf numFmtId="178" fontId="2" fillId="0" borderId="0" xfId="49" applyNumberFormat="1">
      <alignment vertical="center"/>
    </xf>
    <xf numFmtId="0" fontId="3" fillId="0" borderId="0" xfId="49" applyFont="1" applyAlignment="1">
      <alignment horizontal="center" vertical="center" wrapText="1"/>
    </xf>
    <xf numFmtId="0" fontId="3" fillId="0" borderId="0" xfId="49" applyFont="1" applyAlignment="1">
      <alignment horizontal="center" vertical="center"/>
    </xf>
    <xf numFmtId="0" fontId="4" fillId="0" borderId="1" xfId="49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/>
    </xf>
    <xf numFmtId="49" fontId="6" fillId="0" borderId="1" xfId="49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6" fillId="0" borderId="1" xfId="49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/>
    </xf>
    <xf numFmtId="0" fontId="7" fillId="0" borderId="3" xfId="49" applyFont="1" applyFill="1" applyBorder="1" applyAlignment="1">
      <alignment horizontal="center" vertical="center"/>
    </xf>
    <xf numFmtId="49" fontId="5" fillId="0" borderId="1" xfId="49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5" xfId="49" applyFont="1" applyBorder="1" applyAlignment="1">
      <alignment horizontal="left" vertical="center" wrapText="1"/>
    </xf>
    <xf numFmtId="0" fontId="8" fillId="0" borderId="0" xfId="49" applyFont="1" applyAlignment="1">
      <alignment horizontal="left" vertical="center" wrapText="1"/>
    </xf>
    <xf numFmtId="0" fontId="9" fillId="0" borderId="0" xfId="49" applyFont="1" applyAlignment="1">
      <alignment horizontal="center" vertical="center"/>
    </xf>
    <xf numFmtId="176" fontId="4" fillId="0" borderId="1" xfId="49" applyNumberFormat="1" applyFont="1" applyBorder="1" applyAlignment="1">
      <alignment horizontal="center" vertical="center" wrapText="1"/>
    </xf>
    <xf numFmtId="177" fontId="4" fillId="0" borderId="1" xfId="49" applyNumberFormat="1" applyFont="1" applyBorder="1" applyAlignment="1">
      <alignment horizontal="center" vertical="center" wrapText="1"/>
    </xf>
    <xf numFmtId="178" fontId="6" fillId="0" borderId="1" xfId="49" applyNumberFormat="1" applyFont="1" applyFill="1" applyBorder="1" applyAlignment="1">
      <alignment horizontal="center" vertical="center"/>
    </xf>
    <xf numFmtId="176" fontId="5" fillId="0" borderId="1" xfId="49" applyNumberFormat="1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horizontal="center" vertical="center"/>
    </xf>
    <xf numFmtId="178" fontId="5" fillId="0" borderId="1" xfId="49" applyNumberFormat="1" applyFont="1" applyFill="1" applyBorder="1" applyAlignment="1">
      <alignment horizontal="center" vertical="center"/>
    </xf>
    <xf numFmtId="0" fontId="2" fillId="0" borderId="5" xfId="49" applyBorder="1" applyAlignment="1">
      <alignment horizontal="left" vertical="center" wrapText="1"/>
    </xf>
    <xf numFmtId="0" fontId="2" fillId="0" borderId="0" xfId="49" applyAlignment="1">
      <alignment horizontal="left" vertical="center" wrapText="1"/>
    </xf>
    <xf numFmtId="178" fontId="3" fillId="0" borderId="0" xfId="49" applyNumberFormat="1" applyFont="1" applyAlignment="1">
      <alignment horizontal="center" vertical="center"/>
    </xf>
    <xf numFmtId="178" fontId="4" fillId="0" borderId="1" xfId="49" applyNumberFormat="1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178" fontId="8" fillId="0" borderId="5" xfId="49" applyNumberFormat="1" applyFont="1" applyBorder="1" applyAlignment="1">
      <alignment horizontal="left" vertical="center" wrapText="1"/>
    </xf>
    <xf numFmtId="178" fontId="8" fillId="0" borderId="0" xfId="49" applyNumberFormat="1" applyFont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KS-0116-1224 笔试成绩" xfId="49"/>
  </cellStyles>
  <dxfs count="1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view="pageBreakPreview" zoomScale="120" zoomScaleNormal="130" topLeftCell="A6" workbookViewId="0">
      <selection activeCell="A17" sqref="$A17:$XFD17"/>
    </sheetView>
  </sheetViews>
  <sheetFormatPr defaultColWidth="9" defaultRowHeight="14.25"/>
  <cols>
    <col min="1" max="1" width="5.625" style="3" customWidth="1"/>
    <col min="2" max="2" width="8.125" style="3" customWidth="1"/>
    <col min="3" max="3" width="10.125" style="3" customWidth="1"/>
    <col min="4" max="4" width="12.875" style="3" customWidth="1"/>
    <col min="5" max="5" width="8.44166666666667" style="4" customWidth="1"/>
    <col min="6" max="6" width="10.625" style="4" hidden="1" customWidth="1"/>
    <col min="7" max="7" width="9" style="5" customWidth="1"/>
    <col min="8" max="8" width="9.125" style="4" hidden="1" customWidth="1"/>
    <col min="9" max="9" width="11.375" style="6" customWidth="1"/>
    <col min="10" max="10" width="9.5" style="3" customWidth="1"/>
    <col min="11" max="11" width="7.5" style="3" customWidth="1"/>
    <col min="12" max="12" width="7.375" style="3" customWidth="1"/>
    <col min="13" max="16384" width="9" style="3"/>
  </cols>
  <sheetData>
    <row r="1" ht="54.6" customHeight="1" spans="1:12">
      <c r="A1" s="7" t="s">
        <v>0</v>
      </c>
      <c r="B1" s="7"/>
      <c r="C1" s="8"/>
      <c r="D1" s="8"/>
      <c r="E1" s="23"/>
      <c r="F1" s="8"/>
      <c r="G1" s="8"/>
      <c r="H1" s="8"/>
      <c r="I1" s="32"/>
      <c r="J1" s="8"/>
      <c r="K1" s="8"/>
      <c r="L1" s="8"/>
    </row>
    <row r="2" ht="43.5" customHeight="1" spans="1:12">
      <c r="A2" s="9" t="s">
        <v>1</v>
      </c>
      <c r="B2" s="9" t="s">
        <v>2</v>
      </c>
      <c r="C2" s="10" t="s">
        <v>3</v>
      </c>
      <c r="D2" s="9" t="s">
        <v>4</v>
      </c>
      <c r="E2" s="24" t="s">
        <v>5</v>
      </c>
      <c r="F2" s="24" t="s">
        <v>6</v>
      </c>
      <c r="G2" s="25" t="s">
        <v>7</v>
      </c>
      <c r="H2" s="24" t="s">
        <v>6</v>
      </c>
      <c r="I2" s="33" t="s">
        <v>8</v>
      </c>
      <c r="J2" s="10" t="s">
        <v>9</v>
      </c>
      <c r="K2" s="10" t="s">
        <v>10</v>
      </c>
      <c r="L2" s="9" t="s">
        <v>11</v>
      </c>
    </row>
    <row r="3" s="1" customFormat="1" ht="38" customHeight="1" spans="1:12">
      <c r="A3" s="11">
        <v>1</v>
      </c>
      <c r="B3" s="12" t="s">
        <v>12</v>
      </c>
      <c r="C3" s="13">
        <v>202501</v>
      </c>
      <c r="D3" s="14" t="s">
        <v>13</v>
      </c>
      <c r="E3" s="26" t="s">
        <v>14</v>
      </c>
      <c r="F3" s="27">
        <f t="shared" ref="F3:F17" si="0">E3*0.5</f>
        <v>41.455</v>
      </c>
      <c r="G3" s="28">
        <v>80.52</v>
      </c>
      <c r="H3" s="28">
        <f t="shared" ref="H3:H17" si="1">G3*0.5</f>
        <v>40.26</v>
      </c>
      <c r="I3" s="29">
        <f t="shared" ref="I3:I17" si="2">F3+H3</f>
        <v>81.715</v>
      </c>
      <c r="J3" s="34">
        <v>1</v>
      </c>
      <c r="K3" s="34" t="s">
        <v>15</v>
      </c>
      <c r="L3" s="11"/>
    </row>
    <row r="4" s="1" customFormat="1" ht="38" customHeight="1" spans="1:12">
      <c r="A4" s="11">
        <v>2</v>
      </c>
      <c r="B4" s="12" t="s">
        <v>16</v>
      </c>
      <c r="C4" s="13"/>
      <c r="D4" s="14" t="s">
        <v>17</v>
      </c>
      <c r="E4" s="26" t="s">
        <v>18</v>
      </c>
      <c r="F4" s="27">
        <f t="shared" si="0"/>
        <v>42.59</v>
      </c>
      <c r="G4" s="28">
        <v>78.24</v>
      </c>
      <c r="H4" s="28">
        <f t="shared" si="1"/>
        <v>39.12</v>
      </c>
      <c r="I4" s="29">
        <f t="shared" si="2"/>
        <v>81.71</v>
      </c>
      <c r="J4" s="34">
        <v>2</v>
      </c>
      <c r="K4" s="34" t="s">
        <v>15</v>
      </c>
      <c r="L4" s="11"/>
    </row>
    <row r="5" s="2" customFormat="1" ht="38" customHeight="1" spans="1:12">
      <c r="A5" s="11">
        <v>3</v>
      </c>
      <c r="B5" s="12" t="s">
        <v>19</v>
      </c>
      <c r="C5" s="13"/>
      <c r="D5" s="14" t="s">
        <v>20</v>
      </c>
      <c r="E5" s="26" t="s">
        <v>21</v>
      </c>
      <c r="F5" s="27">
        <f t="shared" si="0"/>
        <v>42.005</v>
      </c>
      <c r="G5" s="28">
        <v>79.29</v>
      </c>
      <c r="H5" s="28">
        <f t="shared" si="1"/>
        <v>39.645</v>
      </c>
      <c r="I5" s="29">
        <f t="shared" si="2"/>
        <v>81.65</v>
      </c>
      <c r="J5" s="34">
        <v>3</v>
      </c>
      <c r="K5" s="34" t="s">
        <v>22</v>
      </c>
      <c r="L5" s="11"/>
    </row>
    <row r="6" s="1" customFormat="1" ht="38" customHeight="1" spans="1:12">
      <c r="A6" s="11">
        <v>4</v>
      </c>
      <c r="B6" s="12" t="s">
        <v>23</v>
      </c>
      <c r="C6" s="13"/>
      <c r="D6" s="14" t="s">
        <v>24</v>
      </c>
      <c r="E6" s="26" t="s">
        <v>25</v>
      </c>
      <c r="F6" s="27">
        <f t="shared" si="0"/>
        <v>42.035</v>
      </c>
      <c r="G6" s="28">
        <v>78.97</v>
      </c>
      <c r="H6" s="28">
        <f t="shared" si="1"/>
        <v>39.485</v>
      </c>
      <c r="I6" s="29">
        <f t="shared" si="2"/>
        <v>81.52</v>
      </c>
      <c r="J6" s="34">
        <v>4</v>
      </c>
      <c r="K6" s="34" t="s">
        <v>22</v>
      </c>
      <c r="L6" s="11"/>
    </row>
    <row r="7" s="1" customFormat="1" ht="38" customHeight="1" spans="1:12">
      <c r="A7" s="11">
        <v>5</v>
      </c>
      <c r="B7" s="12" t="s">
        <v>26</v>
      </c>
      <c r="C7" s="13"/>
      <c r="D7" s="15" t="s">
        <v>27</v>
      </c>
      <c r="E7" s="26" t="s">
        <v>28</v>
      </c>
      <c r="F7" s="27">
        <f t="shared" si="0"/>
        <v>43.3</v>
      </c>
      <c r="G7" s="28">
        <v>75.68</v>
      </c>
      <c r="H7" s="28">
        <f t="shared" si="1"/>
        <v>37.84</v>
      </c>
      <c r="I7" s="29">
        <f t="shared" si="2"/>
        <v>81.14</v>
      </c>
      <c r="J7" s="34">
        <v>5</v>
      </c>
      <c r="K7" s="34" t="s">
        <v>22</v>
      </c>
      <c r="L7" s="11"/>
    </row>
    <row r="8" s="1" customFormat="1" ht="38" customHeight="1" spans="1:12">
      <c r="A8" s="11">
        <v>6</v>
      </c>
      <c r="B8" s="16" t="s">
        <v>29</v>
      </c>
      <c r="C8" s="13"/>
      <c r="D8" s="16" t="s">
        <v>30</v>
      </c>
      <c r="E8" s="16" t="s">
        <v>31</v>
      </c>
      <c r="F8" s="27">
        <f t="shared" si="0"/>
        <v>41.2</v>
      </c>
      <c r="G8" s="28">
        <v>77.85</v>
      </c>
      <c r="H8" s="28">
        <f t="shared" si="1"/>
        <v>38.925</v>
      </c>
      <c r="I8" s="29">
        <f t="shared" si="2"/>
        <v>80.125</v>
      </c>
      <c r="J8" s="34">
        <v>6</v>
      </c>
      <c r="K8" s="34" t="s">
        <v>22</v>
      </c>
      <c r="L8" s="11"/>
    </row>
    <row r="9" s="1" customFormat="1" ht="38" customHeight="1" spans="1:12">
      <c r="A9" s="11">
        <v>7</v>
      </c>
      <c r="B9" s="12" t="s">
        <v>32</v>
      </c>
      <c r="C9" s="13"/>
      <c r="D9" s="14" t="s">
        <v>33</v>
      </c>
      <c r="E9" s="26" t="s">
        <v>34</v>
      </c>
      <c r="F9" s="27">
        <f t="shared" si="0"/>
        <v>41.465</v>
      </c>
      <c r="G9" s="28">
        <v>77.23</v>
      </c>
      <c r="H9" s="28">
        <f t="shared" si="1"/>
        <v>38.615</v>
      </c>
      <c r="I9" s="29">
        <f t="shared" si="2"/>
        <v>80.08</v>
      </c>
      <c r="J9" s="34">
        <v>7</v>
      </c>
      <c r="K9" s="34" t="s">
        <v>22</v>
      </c>
      <c r="L9" s="11"/>
    </row>
    <row r="10" s="1" customFormat="1" ht="38" customHeight="1" spans="1:12">
      <c r="A10" s="11">
        <v>8</v>
      </c>
      <c r="B10" s="16" t="s">
        <v>35</v>
      </c>
      <c r="C10" s="13"/>
      <c r="D10" s="16" t="s">
        <v>36</v>
      </c>
      <c r="E10" s="16" t="s">
        <v>37</v>
      </c>
      <c r="F10" s="27">
        <f t="shared" si="0"/>
        <v>40.94</v>
      </c>
      <c r="G10" s="28">
        <v>77.9</v>
      </c>
      <c r="H10" s="28">
        <f t="shared" si="1"/>
        <v>38.95</v>
      </c>
      <c r="I10" s="29">
        <f t="shared" si="2"/>
        <v>79.89</v>
      </c>
      <c r="J10" s="34">
        <v>8</v>
      </c>
      <c r="K10" s="34" t="s">
        <v>22</v>
      </c>
      <c r="L10" s="11"/>
    </row>
    <row r="11" s="2" customFormat="1" ht="38" customHeight="1" spans="1:12">
      <c r="A11" s="11">
        <v>9</v>
      </c>
      <c r="B11" s="17" t="s">
        <v>38</v>
      </c>
      <c r="C11" s="13"/>
      <c r="D11" s="17" t="s">
        <v>39</v>
      </c>
      <c r="E11" s="17" t="s">
        <v>40</v>
      </c>
      <c r="F11" s="27">
        <f t="shared" si="0"/>
        <v>40.805</v>
      </c>
      <c r="G11" s="28">
        <v>76.77</v>
      </c>
      <c r="H11" s="28">
        <f t="shared" si="1"/>
        <v>38.385</v>
      </c>
      <c r="I11" s="29">
        <f t="shared" si="2"/>
        <v>79.19</v>
      </c>
      <c r="J11" s="34">
        <v>9</v>
      </c>
      <c r="K11" s="34" t="s">
        <v>22</v>
      </c>
      <c r="L11" s="11"/>
    </row>
    <row r="12" s="2" customFormat="1" ht="38" customHeight="1" spans="1:12">
      <c r="A12" s="11">
        <v>10</v>
      </c>
      <c r="B12" s="16" t="s">
        <v>41</v>
      </c>
      <c r="C12" s="13"/>
      <c r="D12" s="16" t="s">
        <v>42</v>
      </c>
      <c r="E12" s="16" t="s">
        <v>43</v>
      </c>
      <c r="F12" s="27">
        <f t="shared" si="0"/>
        <v>41.205</v>
      </c>
      <c r="G12" s="28">
        <v>74.74</v>
      </c>
      <c r="H12" s="28">
        <f t="shared" si="1"/>
        <v>37.37</v>
      </c>
      <c r="I12" s="29">
        <f t="shared" si="2"/>
        <v>78.575</v>
      </c>
      <c r="J12" s="34">
        <v>10</v>
      </c>
      <c r="K12" s="34" t="s">
        <v>22</v>
      </c>
      <c r="L12" s="11"/>
    </row>
    <row r="13" s="2" customFormat="1" ht="38" customHeight="1" spans="1:12">
      <c r="A13" s="11">
        <v>11</v>
      </c>
      <c r="B13" s="18" t="s">
        <v>44</v>
      </c>
      <c r="C13" s="19">
        <v>202502</v>
      </c>
      <c r="D13" s="20" t="s">
        <v>45</v>
      </c>
      <c r="E13" s="29" t="s">
        <v>46</v>
      </c>
      <c r="F13" s="27">
        <f t="shared" si="0"/>
        <v>39.77</v>
      </c>
      <c r="G13" s="28">
        <v>79.56</v>
      </c>
      <c r="H13" s="28">
        <f t="shared" si="1"/>
        <v>39.78</v>
      </c>
      <c r="I13" s="29">
        <f t="shared" si="2"/>
        <v>79.55</v>
      </c>
      <c r="J13" s="34">
        <v>1</v>
      </c>
      <c r="K13" s="34" t="s">
        <v>15</v>
      </c>
      <c r="L13" s="11"/>
    </row>
    <row r="14" s="2" customFormat="1" ht="38" customHeight="1" spans="1:12">
      <c r="A14" s="11">
        <v>12</v>
      </c>
      <c r="B14" s="18" t="s">
        <v>47</v>
      </c>
      <c r="C14" s="13"/>
      <c r="D14" s="20" t="s">
        <v>48</v>
      </c>
      <c r="E14" s="29" t="s">
        <v>49</v>
      </c>
      <c r="F14" s="27">
        <f t="shared" si="0"/>
        <v>39.325</v>
      </c>
      <c r="G14" s="28">
        <v>78.2</v>
      </c>
      <c r="H14" s="28">
        <f t="shared" si="1"/>
        <v>39.1</v>
      </c>
      <c r="I14" s="29">
        <f t="shared" si="2"/>
        <v>78.425</v>
      </c>
      <c r="J14" s="34">
        <v>2</v>
      </c>
      <c r="K14" s="34" t="s">
        <v>22</v>
      </c>
      <c r="L14" s="11"/>
    </row>
    <row r="15" s="2" customFormat="1" ht="38" customHeight="1" spans="1:12">
      <c r="A15" s="11">
        <v>13</v>
      </c>
      <c r="B15" s="18" t="s">
        <v>50</v>
      </c>
      <c r="C15" s="13"/>
      <c r="D15" s="20" t="s">
        <v>51</v>
      </c>
      <c r="E15" s="29" t="s">
        <v>52</v>
      </c>
      <c r="F15" s="27">
        <f t="shared" si="0"/>
        <v>39.45</v>
      </c>
      <c r="G15" s="28">
        <v>76.99</v>
      </c>
      <c r="H15" s="28">
        <f t="shared" si="1"/>
        <v>38.495</v>
      </c>
      <c r="I15" s="29">
        <f t="shared" si="2"/>
        <v>77.945</v>
      </c>
      <c r="J15" s="34">
        <v>3</v>
      </c>
      <c r="K15" s="34" t="s">
        <v>22</v>
      </c>
      <c r="L15" s="11"/>
    </row>
    <row r="16" s="2" customFormat="1" ht="38" customHeight="1" spans="1:12">
      <c r="A16" s="11">
        <v>14</v>
      </c>
      <c r="B16" s="18" t="s">
        <v>53</v>
      </c>
      <c r="C16" s="13"/>
      <c r="D16" s="20" t="s">
        <v>54</v>
      </c>
      <c r="E16" s="29" t="s">
        <v>55</v>
      </c>
      <c r="F16" s="27">
        <f t="shared" si="0"/>
        <v>39.03</v>
      </c>
      <c r="G16" s="28">
        <v>75.39</v>
      </c>
      <c r="H16" s="28">
        <f t="shared" si="1"/>
        <v>37.695</v>
      </c>
      <c r="I16" s="29">
        <f t="shared" si="2"/>
        <v>76.725</v>
      </c>
      <c r="J16" s="34">
        <v>4</v>
      </c>
      <c r="K16" s="34" t="s">
        <v>22</v>
      </c>
      <c r="L16" s="11"/>
    </row>
    <row r="17" s="2" customFormat="1" ht="38" customHeight="1" spans="1:12">
      <c r="A17" s="11">
        <v>15</v>
      </c>
      <c r="B17" s="18" t="s">
        <v>56</v>
      </c>
      <c r="C17" s="13"/>
      <c r="D17" s="20" t="s">
        <v>57</v>
      </c>
      <c r="E17" s="29" t="s">
        <v>58</v>
      </c>
      <c r="F17" s="27">
        <f t="shared" si="0"/>
        <v>38.64</v>
      </c>
      <c r="G17" s="28">
        <v>72.42</v>
      </c>
      <c r="H17" s="28">
        <f t="shared" si="1"/>
        <v>36.21</v>
      </c>
      <c r="I17" s="29">
        <f t="shared" si="2"/>
        <v>74.85</v>
      </c>
      <c r="J17" s="34">
        <v>5</v>
      </c>
      <c r="K17" s="34" t="s">
        <v>22</v>
      </c>
      <c r="L17" s="11"/>
    </row>
    <row r="18" ht="36.6" customHeight="1" spans="1:12">
      <c r="A18" s="21" t="s">
        <v>59</v>
      </c>
      <c r="B18" s="21"/>
      <c r="C18" s="21"/>
      <c r="D18" s="21"/>
      <c r="E18" s="30"/>
      <c r="F18" s="21"/>
      <c r="G18" s="21"/>
      <c r="H18" s="21"/>
      <c r="I18" s="35"/>
      <c r="J18" s="21"/>
      <c r="K18" s="21"/>
      <c r="L18" s="21"/>
    </row>
    <row r="19" ht="36.6" customHeight="1" spans="1:12">
      <c r="A19" s="22"/>
      <c r="B19" s="22"/>
      <c r="C19" s="22"/>
      <c r="D19" s="22"/>
      <c r="E19" s="31"/>
      <c r="F19" s="22"/>
      <c r="G19" s="22"/>
      <c r="H19" s="22"/>
      <c r="I19" s="36"/>
      <c r="J19" s="22"/>
      <c r="K19" s="22"/>
      <c r="L19" s="22"/>
    </row>
  </sheetData>
  <mergeCells count="4">
    <mergeCell ref="A1:L1"/>
    <mergeCell ref="C3:C12"/>
    <mergeCell ref="C13:C17"/>
    <mergeCell ref="A18:L19"/>
  </mergeCells>
  <conditionalFormatting sqref="B3">
    <cfRule type="duplicateValues" dxfId="0" priority="11"/>
  </conditionalFormatting>
  <conditionalFormatting sqref="B4">
    <cfRule type="duplicateValues" dxfId="0" priority="13"/>
  </conditionalFormatting>
  <conditionalFormatting sqref="B5">
    <cfRule type="duplicateValues" dxfId="0" priority="2"/>
  </conditionalFormatting>
  <conditionalFormatting sqref="B6">
    <cfRule type="duplicateValues" dxfId="0" priority="9"/>
  </conditionalFormatting>
  <conditionalFormatting sqref="B7">
    <cfRule type="duplicateValues" dxfId="0" priority="17"/>
  </conditionalFormatting>
  <conditionalFormatting sqref="B8">
    <cfRule type="duplicateValues" dxfId="0" priority="18"/>
  </conditionalFormatting>
  <conditionalFormatting sqref="B9">
    <cfRule type="duplicateValues" dxfId="0" priority="10"/>
  </conditionalFormatting>
  <conditionalFormatting sqref="B10">
    <cfRule type="duplicateValues" dxfId="0" priority="14"/>
  </conditionalFormatting>
  <conditionalFormatting sqref="B11">
    <cfRule type="duplicateValues" dxfId="0" priority="6"/>
  </conditionalFormatting>
  <conditionalFormatting sqref="B12">
    <cfRule type="duplicateValues" dxfId="0" priority="7"/>
  </conditionalFormatting>
  <conditionalFormatting sqref="B13">
    <cfRule type="duplicateValues" dxfId="0" priority="4"/>
  </conditionalFormatting>
  <conditionalFormatting sqref="B14">
    <cfRule type="duplicateValues" dxfId="0" priority="1"/>
  </conditionalFormatting>
  <conditionalFormatting sqref="B15">
    <cfRule type="duplicateValues" dxfId="0" priority="3"/>
  </conditionalFormatting>
  <pageMargins left="0.472222222222222" right="0.208333333333333" top="0.357638888888889" bottom="0.314583333333333" header="0.369444444444444" footer="0.161111111111111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</dc:creator>
  <cp:lastModifiedBy>user</cp:lastModifiedBy>
  <dcterms:created xsi:type="dcterms:W3CDTF">1996-12-17T09:32:00Z</dcterms:created>
  <cp:lastPrinted>2022-07-28T15:59:00Z</cp:lastPrinted>
  <dcterms:modified xsi:type="dcterms:W3CDTF">2025-08-04T14:41:40Z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2052-12.8.2.17836</vt:lpwstr>
  </property>
  <property fmtid="{D5CDD505-2E9C-101B-9397-08002B2CF9AE}" pid="3" name="ICV">
    <vt:lpwstr>05C2E8E1008A1A7D245690681D132AA7_43</vt:lpwstr>
  </property>
</Properties>
</file>